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770" yWindow="1770" windowWidth="23100" windowHeight="13305" firstSheet="5" activeTab="2"/>
  </bookViews>
  <sheets>
    <sheet name="Teilnehmer" sheetId="5" state="hidden" r:id="rId1"/>
    <sheet name="Raster" sheetId="2" state="hidden" r:id="rId2"/>
    <sheet name="VM ESV Startplan (2)" sheetId="12" r:id="rId3"/>
    <sheet name="VM ESV Startplan" sheetId="11" r:id="rId4"/>
    <sheet name="VM ESV Sprint" sheetId="10" r:id="rId5"/>
    <sheet name="Auslosung" sheetId="8" r:id="rId6"/>
    <sheet name="Ergebnisse" sheetId="3" state="hidden" r:id="rId7"/>
    <sheet name="Starterliste" sheetId="7" state="hidden" r:id="rId8"/>
  </sheets>
  <definedNames>
    <definedName name="_xlnm.Print_Area" localSheetId="6">Ergebnisse!$A$1:$V$138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0" i="12" l="1"/>
  <c r="Q79" i="12"/>
  <c r="M80" i="12"/>
  <c r="M79" i="12"/>
  <c r="H80" i="12"/>
  <c r="H79" i="12"/>
  <c r="D80" i="12"/>
  <c r="D79" i="12"/>
  <c r="Q69" i="12"/>
  <c r="Q68" i="12"/>
  <c r="M69" i="12"/>
  <c r="M68" i="12"/>
  <c r="H69" i="12"/>
  <c r="H68" i="12"/>
  <c r="D69" i="12"/>
  <c r="D68" i="12"/>
  <c r="Q58" i="12"/>
  <c r="Q57" i="12"/>
  <c r="H58" i="12"/>
  <c r="H57" i="12"/>
  <c r="M58" i="12"/>
  <c r="M57" i="12"/>
  <c r="D57" i="12"/>
  <c r="Q49" i="12"/>
  <c r="Q48" i="12"/>
  <c r="M49" i="12"/>
  <c r="M48" i="12"/>
  <c r="H49" i="12"/>
  <c r="H48" i="12"/>
  <c r="D49" i="12"/>
  <c r="D48" i="12"/>
  <c r="D37" i="12"/>
  <c r="H37" i="12"/>
  <c r="M37" i="12"/>
  <c r="Q37" i="12"/>
  <c r="Q36" i="12"/>
  <c r="M36" i="12"/>
  <c r="H36" i="12"/>
  <c r="D36" i="12"/>
  <c r="Q27" i="12"/>
  <c r="M27" i="12"/>
  <c r="H27" i="12"/>
  <c r="D27" i="12"/>
  <c r="C59" i="12" l="1"/>
  <c r="E59" i="12"/>
  <c r="G59" i="12"/>
  <c r="H59" i="12"/>
  <c r="I59" i="12"/>
  <c r="J59" i="12"/>
  <c r="L59" i="12"/>
  <c r="M59" i="12"/>
  <c r="N59" i="12"/>
  <c r="O59" i="12"/>
  <c r="P59" i="12"/>
  <c r="Q59" i="12"/>
  <c r="R59" i="12"/>
  <c r="S59" i="12"/>
  <c r="C70" i="12"/>
  <c r="D70" i="12"/>
  <c r="E70" i="12"/>
  <c r="F70" i="12"/>
  <c r="G70" i="12"/>
  <c r="H70" i="12"/>
  <c r="I70" i="12"/>
  <c r="J70" i="12"/>
  <c r="L70" i="12"/>
  <c r="M70" i="12"/>
  <c r="N70" i="12"/>
  <c r="O70" i="12"/>
  <c r="P70" i="12"/>
  <c r="Q70" i="12"/>
  <c r="R70" i="12"/>
  <c r="S70" i="12"/>
  <c r="C81" i="12"/>
  <c r="D81" i="12"/>
  <c r="E81" i="12"/>
  <c r="F81" i="12"/>
  <c r="G81" i="12"/>
  <c r="H81" i="12"/>
  <c r="I81" i="12"/>
  <c r="J81" i="12"/>
  <c r="L81" i="12"/>
  <c r="M81" i="12"/>
  <c r="N81" i="12"/>
  <c r="O81" i="12"/>
  <c r="P81" i="12"/>
  <c r="Q81" i="12"/>
  <c r="R81" i="12"/>
  <c r="S81" i="12"/>
  <c r="C50" i="12"/>
  <c r="D50" i="12"/>
  <c r="E50" i="12"/>
  <c r="F50" i="12"/>
  <c r="G50" i="12"/>
  <c r="H50" i="12"/>
  <c r="I50" i="12"/>
  <c r="J50" i="12"/>
  <c r="L50" i="12"/>
  <c r="M50" i="12"/>
  <c r="N50" i="12"/>
  <c r="O50" i="12"/>
  <c r="P50" i="12"/>
  <c r="Q50" i="12"/>
  <c r="R50" i="12"/>
  <c r="S50" i="12"/>
  <c r="C38" i="12"/>
  <c r="D38" i="12"/>
  <c r="E38" i="12"/>
  <c r="F38" i="12"/>
  <c r="G38" i="12"/>
  <c r="H38" i="12"/>
  <c r="I38" i="12"/>
  <c r="J38" i="12"/>
  <c r="L38" i="12"/>
  <c r="M38" i="12"/>
  <c r="N38" i="12"/>
  <c r="O38" i="12"/>
  <c r="P38" i="12"/>
  <c r="Q38" i="12"/>
  <c r="R38" i="12"/>
  <c r="S38" i="12"/>
  <c r="C28" i="12"/>
  <c r="D28" i="12"/>
  <c r="E28" i="12"/>
  <c r="F28" i="12"/>
  <c r="G28" i="12"/>
  <c r="H28" i="12"/>
  <c r="I28" i="12"/>
  <c r="J28" i="12"/>
  <c r="L28" i="12"/>
  <c r="M28" i="12"/>
  <c r="N28" i="12"/>
  <c r="O28" i="12"/>
  <c r="P28" i="12"/>
  <c r="Q28" i="12"/>
  <c r="R28" i="12"/>
  <c r="S28" i="12"/>
  <c r="C19" i="12"/>
  <c r="D19" i="12"/>
  <c r="E19" i="12"/>
  <c r="F19" i="12"/>
  <c r="G19" i="12"/>
  <c r="H19" i="12"/>
  <c r="I19" i="12"/>
  <c r="J19" i="12"/>
  <c r="L19" i="12"/>
  <c r="M19" i="12"/>
  <c r="N19" i="12"/>
  <c r="O19" i="12"/>
  <c r="P19" i="12"/>
  <c r="Q19" i="12"/>
  <c r="R19" i="12"/>
  <c r="S19" i="12"/>
  <c r="C10" i="12"/>
  <c r="D10" i="12"/>
  <c r="E10" i="12"/>
  <c r="F10" i="12"/>
  <c r="G10" i="12"/>
  <c r="H10" i="12"/>
  <c r="I10" i="12"/>
  <c r="J10" i="12"/>
  <c r="L10" i="12"/>
  <c r="M10" i="12"/>
  <c r="N10" i="12"/>
  <c r="O10" i="12"/>
  <c r="P10" i="12"/>
  <c r="Q10" i="12"/>
  <c r="R10" i="12"/>
  <c r="S10" i="12"/>
  <c r="L79" i="11"/>
  <c r="M79" i="11"/>
  <c r="N79" i="11"/>
  <c r="O79" i="11"/>
  <c r="P79" i="11"/>
  <c r="Q79" i="11"/>
  <c r="R79" i="11"/>
  <c r="S79" i="11"/>
  <c r="C79" i="11"/>
  <c r="D79" i="11"/>
  <c r="E79" i="11"/>
  <c r="F79" i="11"/>
  <c r="G79" i="11"/>
  <c r="H79" i="11"/>
  <c r="I79" i="11"/>
  <c r="J79" i="11"/>
  <c r="L68" i="11"/>
  <c r="M68" i="11"/>
  <c r="N68" i="11"/>
  <c r="O68" i="11"/>
  <c r="P68" i="11"/>
  <c r="Q68" i="11"/>
  <c r="R68" i="11"/>
  <c r="S68" i="11"/>
  <c r="C68" i="11"/>
  <c r="D68" i="11"/>
  <c r="E68" i="11"/>
  <c r="F68" i="11"/>
  <c r="G68" i="11"/>
  <c r="H68" i="11"/>
  <c r="I68" i="11"/>
  <c r="J68" i="11"/>
  <c r="L58" i="11"/>
  <c r="M58" i="11"/>
  <c r="N58" i="11"/>
  <c r="O58" i="11"/>
  <c r="P58" i="11"/>
  <c r="Q58" i="11"/>
  <c r="R58" i="11"/>
  <c r="S58" i="11"/>
  <c r="C58" i="11"/>
  <c r="D58" i="11"/>
  <c r="E58" i="11"/>
  <c r="F58" i="11"/>
  <c r="G58" i="11"/>
  <c r="H58" i="11"/>
  <c r="I58" i="11"/>
  <c r="J58" i="11"/>
  <c r="L49" i="11"/>
  <c r="M49" i="11"/>
  <c r="N49" i="11"/>
  <c r="O49" i="11"/>
  <c r="P49" i="11"/>
  <c r="Q49" i="11"/>
  <c r="R49" i="11"/>
  <c r="S49" i="11"/>
  <c r="C49" i="11"/>
  <c r="D49" i="11"/>
  <c r="E49" i="11"/>
  <c r="F49" i="11"/>
  <c r="G49" i="11"/>
  <c r="H49" i="11"/>
  <c r="I49" i="11"/>
  <c r="J49" i="11"/>
  <c r="L38" i="11"/>
  <c r="M38" i="11"/>
  <c r="N38" i="11"/>
  <c r="O38" i="11"/>
  <c r="P38" i="11"/>
  <c r="Q38" i="11"/>
  <c r="R38" i="11"/>
  <c r="S38" i="11"/>
  <c r="C38" i="11"/>
  <c r="D38" i="11"/>
  <c r="E38" i="11"/>
  <c r="F38" i="11"/>
  <c r="G38" i="11"/>
  <c r="H38" i="11"/>
  <c r="I38" i="11"/>
  <c r="J38" i="11"/>
  <c r="L28" i="11"/>
  <c r="M28" i="11"/>
  <c r="N28" i="11"/>
  <c r="O28" i="11"/>
  <c r="P28" i="11"/>
  <c r="Q28" i="11"/>
  <c r="R28" i="11"/>
  <c r="S28" i="11"/>
  <c r="C28" i="11"/>
  <c r="D28" i="11"/>
  <c r="E28" i="11"/>
  <c r="F28" i="11"/>
  <c r="G28" i="11"/>
  <c r="H28" i="11"/>
  <c r="I28" i="11"/>
  <c r="J28" i="11"/>
  <c r="L19" i="11"/>
  <c r="M19" i="11"/>
  <c r="N19" i="11"/>
  <c r="O19" i="11"/>
  <c r="P19" i="11"/>
  <c r="Q19" i="11"/>
  <c r="R19" i="11"/>
  <c r="S19" i="11"/>
  <c r="C19" i="11"/>
  <c r="D19" i="11"/>
  <c r="E19" i="11"/>
  <c r="F19" i="11"/>
  <c r="G19" i="11"/>
  <c r="H19" i="11"/>
  <c r="I19" i="11"/>
  <c r="J19" i="11"/>
  <c r="R10" i="11"/>
  <c r="Q10" i="11"/>
  <c r="N10" i="11"/>
  <c r="M10" i="11"/>
  <c r="I10" i="11"/>
  <c r="H10" i="11"/>
  <c r="E10" i="11"/>
  <c r="D10" i="11"/>
  <c r="S10" i="11"/>
  <c r="P10" i="11"/>
  <c r="O10" i="11"/>
  <c r="L10" i="11"/>
  <c r="J10" i="11"/>
  <c r="G10" i="11"/>
  <c r="F10" i="11"/>
  <c r="C10" i="11"/>
  <c r="O79" i="10"/>
  <c r="M79" i="10"/>
  <c r="L79" i="10"/>
  <c r="J79" i="10"/>
  <c r="H79" i="10"/>
  <c r="F79" i="10"/>
  <c r="E79" i="10"/>
  <c r="C79" i="10"/>
  <c r="O68" i="10"/>
  <c r="M68" i="10"/>
  <c r="L68" i="10"/>
  <c r="J68" i="10"/>
  <c r="H68" i="10"/>
  <c r="F68" i="10"/>
  <c r="E68" i="10"/>
  <c r="C68" i="10"/>
  <c r="O58" i="10"/>
  <c r="M58" i="10"/>
  <c r="L58" i="10"/>
  <c r="J58" i="10"/>
  <c r="H58" i="10"/>
  <c r="F58" i="10"/>
  <c r="E58" i="10"/>
  <c r="C58" i="10"/>
  <c r="O49" i="10"/>
  <c r="M49" i="10"/>
  <c r="L49" i="10"/>
  <c r="J49" i="10"/>
  <c r="H49" i="10"/>
  <c r="F49" i="10"/>
  <c r="E49" i="10"/>
  <c r="C49" i="10"/>
  <c r="O38" i="10"/>
  <c r="M38" i="10"/>
  <c r="L38" i="10"/>
  <c r="J38" i="10"/>
  <c r="H38" i="10"/>
  <c r="F38" i="10"/>
  <c r="E38" i="10"/>
  <c r="C38" i="10"/>
  <c r="O28" i="10"/>
  <c r="M28" i="10"/>
  <c r="L28" i="10"/>
  <c r="J28" i="10"/>
  <c r="H28" i="10"/>
  <c r="F28" i="10"/>
  <c r="E28" i="10"/>
  <c r="C28" i="10"/>
  <c r="O19" i="10"/>
  <c r="M19" i="10"/>
  <c r="L19" i="10"/>
  <c r="J19" i="10"/>
  <c r="H19" i="10"/>
  <c r="F19" i="10"/>
  <c r="E19" i="10"/>
  <c r="C19" i="10"/>
  <c r="O10" i="10"/>
  <c r="M10" i="10"/>
  <c r="L10" i="10"/>
  <c r="J10" i="10"/>
  <c r="H10" i="10"/>
  <c r="F10" i="10"/>
  <c r="E10" i="10"/>
  <c r="C10" i="10"/>
  <c r="O77" i="3"/>
  <c r="M77" i="3"/>
  <c r="K77" i="3"/>
  <c r="I77" i="3"/>
  <c r="O61" i="2"/>
  <c r="O60" i="2"/>
  <c r="N61" i="2"/>
  <c r="N60" i="2"/>
  <c r="O29" i="2"/>
  <c r="O28" i="2"/>
  <c r="N29" i="2"/>
  <c r="N28" i="2"/>
  <c r="E62" i="3"/>
  <c r="E61" i="3"/>
  <c r="E60" i="3"/>
  <c r="B62" i="3"/>
  <c r="B61" i="3"/>
  <c r="B60" i="3"/>
  <c r="T53" i="3"/>
  <c r="T52" i="3"/>
  <c r="T51" i="3"/>
  <c r="Q53" i="3"/>
  <c r="Q52" i="3"/>
  <c r="Q51" i="3"/>
  <c r="M53" i="3"/>
  <c r="M52" i="3"/>
  <c r="M51" i="3"/>
  <c r="I53" i="3"/>
  <c r="I52" i="3"/>
  <c r="I51" i="3"/>
  <c r="E53" i="3"/>
  <c r="E52" i="3"/>
  <c r="E51" i="3"/>
  <c r="B53" i="3"/>
  <c r="B52" i="3"/>
  <c r="B51" i="3"/>
  <c r="T44" i="3"/>
  <c r="T43" i="3"/>
  <c r="T42" i="3"/>
  <c r="Q44" i="3"/>
  <c r="Q43" i="3"/>
  <c r="Q42" i="3"/>
  <c r="M44" i="3"/>
  <c r="M43" i="3"/>
  <c r="M42" i="3"/>
  <c r="I44" i="3"/>
  <c r="I43" i="3"/>
  <c r="I42" i="3"/>
  <c r="E44" i="3"/>
  <c r="E43" i="3"/>
  <c r="E42" i="3"/>
  <c r="B44" i="3"/>
  <c r="B43" i="3"/>
  <c r="B42" i="3"/>
  <c r="T35" i="3"/>
  <c r="T34" i="3"/>
  <c r="T33" i="3"/>
  <c r="Q35" i="3"/>
  <c r="Q34" i="3"/>
  <c r="Q33" i="3"/>
  <c r="M35" i="3"/>
  <c r="M34" i="3"/>
  <c r="M33" i="3"/>
  <c r="I35" i="3"/>
  <c r="I34" i="3"/>
  <c r="I33" i="3"/>
  <c r="E35" i="3"/>
  <c r="E34" i="3"/>
  <c r="E33" i="3"/>
  <c r="B35" i="3"/>
  <c r="B34" i="3"/>
  <c r="B33" i="3"/>
  <c r="T24" i="3"/>
  <c r="T23" i="3"/>
  <c r="T22" i="3"/>
  <c r="Q24" i="3"/>
  <c r="Q23" i="3"/>
  <c r="Q22" i="3"/>
  <c r="M24" i="3"/>
  <c r="M23" i="3"/>
  <c r="M22" i="3"/>
  <c r="I24" i="3"/>
  <c r="I23" i="3"/>
  <c r="I22" i="3"/>
  <c r="E24" i="3"/>
  <c r="E23" i="3"/>
  <c r="E22" i="3"/>
  <c r="B24" i="3"/>
  <c r="B23" i="3"/>
  <c r="B22" i="3"/>
  <c r="T15" i="3"/>
  <c r="T14" i="3"/>
  <c r="T13" i="3"/>
  <c r="Q15" i="3"/>
  <c r="Q14" i="3"/>
  <c r="Q13" i="3"/>
  <c r="M15" i="3"/>
  <c r="M14" i="3"/>
  <c r="M13" i="3"/>
  <c r="I15" i="3"/>
  <c r="I14" i="3"/>
  <c r="I13" i="3"/>
  <c r="E15" i="3"/>
  <c r="E14" i="3"/>
  <c r="E13" i="3"/>
  <c r="B15" i="3"/>
  <c r="B14" i="3"/>
  <c r="B13" i="3"/>
  <c r="C68" i="2"/>
  <c r="C67" i="2"/>
  <c r="C66" i="2"/>
  <c r="C65" i="2"/>
  <c r="C56" i="2"/>
  <c r="C55" i="2"/>
  <c r="C54" i="2"/>
  <c r="C53" i="2"/>
  <c r="C24" i="2"/>
  <c r="C23" i="2"/>
  <c r="C22" i="2"/>
  <c r="C21" i="2"/>
  <c r="C36" i="2"/>
  <c r="C35" i="2"/>
  <c r="C34" i="2"/>
  <c r="C33" i="2"/>
  <c r="C52" i="2"/>
  <c r="C51" i="2"/>
  <c r="C50" i="2"/>
  <c r="C49" i="2"/>
  <c r="C40" i="2"/>
  <c r="C39" i="2"/>
  <c r="C38" i="2"/>
  <c r="C37" i="2"/>
  <c r="C72" i="2"/>
  <c r="C71" i="2"/>
  <c r="C70" i="2"/>
  <c r="C69" i="2"/>
  <c r="C18" i="2"/>
  <c r="C17" i="2"/>
  <c r="C20" i="2"/>
  <c r="C19" i="2"/>
  <c r="C26" i="2"/>
  <c r="C25" i="2"/>
  <c r="C28" i="2"/>
  <c r="C27" i="2"/>
  <c r="C64" i="2"/>
  <c r="C63" i="2"/>
  <c r="C62" i="2"/>
  <c r="C61" i="2"/>
  <c r="C58" i="2"/>
  <c r="C57" i="2"/>
  <c r="C60" i="2"/>
  <c r="C59" i="2"/>
  <c r="C32" i="2"/>
  <c r="C31" i="2"/>
  <c r="C30" i="2"/>
  <c r="C29" i="2"/>
  <c r="C42" i="2"/>
  <c r="C41" i="2"/>
  <c r="C44" i="2"/>
  <c r="C43" i="2"/>
  <c r="C48" i="2"/>
  <c r="C47" i="2"/>
  <c r="C46" i="2"/>
  <c r="C45" i="2"/>
  <c r="C74" i="2"/>
  <c r="C73" i="2"/>
  <c r="C76" i="2"/>
  <c r="C75" i="2"/>
  <c r="C16" i="2"/>
  <c r="C15" i="2"/>
  <c r="C14" i="2"/>
  <c r="C13" i="2"/>
  <c r="L69" i="2"/>
  <c r="L68" i="2"/>
  <c r="L53" i="2"/>
  <c r="L52" i="2"/>
  <c r="L37" i="2"/>
  <c r="L36" i="2"/>
  <c r="L21" i="2"/>
  <c r="L20" i="2"/>
  <c r="I73" i="2"/>
  <c r="I72" i="2"/>
  <c r="I65" i="2"/>
  <c r="I64" i="2"/>
  <c r="I57" i="2"/>
  <c r="I56" i="2"/>
  <c r="I49" i="2"/>
  <c r="I48" i="2"/>
  <c r="I41" i="2"/>
  <c r="I40" i="2"/>
  <c r="I33" i="2"/>
  <c r="I32" i="2"/>
  <c r="I25" i="2"/>
  <c r="I24" i="2"/>
  <c r="I17" i="2"/>
  <c r="I16" i="2"/>
  <c r="F75" i="2"/>
  <c r="F74" i="2"/>
  <c r="F71" i="2"/>
  <c r="F70" i="2"/>
  <c r="F67" i="2"/>
  <c r="F66" i="2"/>
  <c r="F62" i="2"/>
  <c r="F63" i="2"/>
  <c r="F59" i="2"/>
  <c r="F58" i="2"/>
  <c r="F55" i="2"/>
  <c r="F54" i="2"/>
  <c r="F51" i="2"/>
  <c r="F50" i="2"/>
  <c r="F47" i="2"/>
  <c r="F46" i="2"/>
  <c r="F43" i="2"/>
  <c r="F42" i="2"/>
  <c r="F39" i="2"/>
  <c r="F38" i="2"/>
  <c r="F35" i="2"/>
  <c r="F34" i="2"/>
  <c r="F31" i="2"/>
  <c r="F30" i="2"/>
  <c r="F27" i="2"/>
  <c r="F26" i="2"/>
  <c r="F23" i="2"/>
  <c r="F22" i="2"/>
  <c r="F19" i="2"/>
  <c r="F18" i="2"/>
  <c r="F15" i="2"/>
  <c r="F14" i="2"/>
  <c r="S137" i="3"/>
  <c r="Q137" i="3"/>
  <c r="O137" i="3"/>
  <c r="M137" i="3"/>
  <c r="K137" i="3"/>
  <c r="I137" i="3"/>
  <c r="G137" i="3"/>
  <c r="E137" i="3"/>
  <c r="S126" i="3"/>
  <c r="Q126" i="3"/>
  <c r="O126" i="3"/>
  <c r="M126" i="3"/>
  <c r="K126" i="3"/>
  <c r="I126" i="3"/>
  <c r="G126" i="3"/>
  <c r="E126" i="3"/>
  <c r="S115" i="3"/>
  <c r="Q115" i="3"/>
  <c r="O115" i="3"/>
  <c r="M115" i="3"/>
  <c r="K115" i="3"/>
  <c r="I115" i="3"/>
  <c r="G115" i="3"/>
  <c r="E115" i="3"/>
  <c r="S106" i="3"/>
  <c r="Q106" i="3"/>
  <c r="O106" i="3"/>
  <c r="M106" i="3"/>
  <c r="K106" i="3"/>
  <c r="I106" i="3"/>
  <c r="G106" i="3"/>
  <c r="E106" i="3"/>
  <c r="O48" i="3"/>
  <c r="M48" i="3"/>
  <c r="K48" i="3"/>
  <c r="I48" i="3"/>
  <c r="V48" i="3"/>
  <c r="T48" i="3"/>
  <c r="S48" i="3"/>
  <c r="Q48" i="3"/>
  <c r="G48" i="3"/>
  <c r="E48" i="3"/>
  <c r="D48" i="3"/>
  <c r="B48" i="3"/>
  <c r="O57" i="3"/>
  <c r="M57" i="3"/>
  <c r="K57" i="3"/>
  <c r="I57" i="3"/>
  <c r="V28" i="3"/>
  <c r="T28" i="3"/>
  <c r="S28" i="3"/>
  <c r="Q28" i="3"/>
  <c r="G39" i="3"/>
  <c r="E39" i="3"/>
  <c r="D39" i="3"/>
  <c r="B39" i="3"/>
  <c r="G57" i="3"/>
  <c r="E57" i="3"/>
  <c r="D57" i="3"/>
  <c r="B57" i="3"/>
  <c r="O39" i="3"/>
  <c r="M39" i="3"/>
  <c r="K39" i="3"/>
  <c r="I39" i="3"/>
  <c r="V57" i="3"/>
  <c r="T57" i="3"/>
  <c r="S57" i="3"/>
  <c r="Q57" i="3"/>
  <c r="G28" i="3"/>
  <c r="E28" i="3"/>
  <c r="D28" i="3"/>
  <c r="B28" i="3"/>
  <c r="V19" i="3"/>
  <c r="T19" i="3"/>
  <c r="S19" i="3"/>
  <c r="Q19" i="3"/>
  <c r="O28" i="3"/>
  <c r="M28" i="3"/>
  <c r="K28" i="3"/>
  <c r="I28" i="3"/>
  <c r="V39" i="3"/>
  <c r="T39" i="3"/>
  <c r="S39" i="3"/>
  <c r="Q39" i="3"/>
  <c r="G66" i="3"/>
  <c r="E66" i="3"/>
  <c r="D66" i="3"/>
  <c r="B66" i="3"/>
  <c r="O19" i="3"/>
  <c r="M19" i="3"/>
  <c r="K19" i="3"/>
  <c r="I19" i="3"/>
  <c r="V77" i="3"/>
  <c r="T77" i="3"/>
  <c r="S77" i="3"/>
  <c r="Q77" i="3"/>
  <c r="V95" i="3"/>
  <c r="T95" i="3"/>
  <c r="S95" i="3"/>
  <c r="Q95" i="3"/>
  <c r="O95" i="3"/>
  <c r="M95" i="3"/>
  <c r="K95" i="3"/>
  <c r="I95" i="3"/>
  <c r="G95" i="3"/>
  <c r="E95" i="3"/>
  <c r="D95" i="3"/>
  <c r="B95" i="3"/>
  <c r="G86" i="3"/>
  <c r="E86" i="3"/>
  <c r="D86" i="3"/>
  <c r="B86" i="3"/>
  <c r="O86" i="3"/>
  <c r="M86" i="3"/>
  <c r="K86" i="3"/>
  <c r="I86" i="3"/>
  <c r="V86" i="3"/>
  <c r="T86" i="3"/>
  <c r="S86" i="3"/>
  <c r="Q86" i="3"/>
  <c r="D19" i="3"/>
  <c r="E19" i="3"/>
  <c r="G19" i="3"/>
  <c r="B19" i="3"/>
  <c r="F59" i="12"/>
  <c r="D58" i="12"/>
  <c r="D59" i="12" s="1"/>
</calcChain>
</file>

<file path=xl/sharedStrings.xml><?xml version="1.0" encoding="utf-8"?>
<sst xmlns="http://schemas.openxmlformats.org/spreadsheetml/2006/main" count="1149" uniqueCount="197">
  <si>
    <t>Teilnehmer der Landesmeisterschaft im Herren Sprint 2006</t>
  </si>
  <si>
    <t>Kegelcenter Koblach 29.04.2006</t>
  </si>
  <si>
    <t>VEREIN</t>
  </si>
  <si>
    <t>Herren</t>
  </si>
  <si>
    <t>Platz 1</t>
  </si>
  <si>
    <t>Platz 2</t>
  </si>
  <si>
    <t>Platz 3</t>
  </si>
  <si>
    <t>Platz 4</t>
  </si>
  <si>
    <t>Platz 5</t>
  </si>
  <si>
    <t>Platz 6</t>
  </si>
  <si>
    <t>ATSV Hard</t>
  </si>
  <si>
    <t>AJkOVIC Predrag</t>
  </si>
  <si>
    <t>ZETTL Thomas</t>
  </si>
  <si>
    <t>MALLIN Wilfried</t>
  </si>
  <si>
    <t>PEGGER Werner</t>
  </si>
  <si>
    <t>BAUMGARTNER Herbert</t>
  </si>
  <si>
    <t>BAUMGARTNER Stefan</t>
  </si>
  <si>
    <t>EHG Dornbirn</t>
  </si>
  <si>
    <t>KÖCHL Andreas</t>
  </si>
  <si>
    <t>KÖCHL Gerhard</t>
  </si>
  <si>
    <t>VAZOVEC Roman</t>
  </si>
  <si>
    <t>REP Walter</t>
  </si>
  <si>
    <t>WÜSCHNER Karl-Heinz</t>
  </si>
  <si>
    <t>SCHRITTESSER Manfred</t>
  </si>
  <si>
    <t>ESV Wolfurt</t>
  </si>
  <si>
    <t>VAUCE Gottfried</t>
  </si>
  <si>
    <t>MAIR Richard</t>
  </si>
  <si>
    <t>KSC Lustenau</t>
  </si>
  <si>
    <t>FRANJETIC Boris</t>
  </si>
  <si>
    <t>JÄHN Ronny</t>
  </si>
  <si>
    <t>HOLZMANN Gunter</t>
  </si>
  <si>
    <t>GÜRTH Thomas</t>
  </si>
  <si>
    <t>BLECHSCHMIDT Thomas</t>
  </si>
  <si>
    <t>KUSCHNY Jürgen</t>
  </si>
  <si>
    <t>SKC Koblach</t>
  </si>
  <si>
    <t>SCHRIEBL Günther</t>
  </si>
  <si>
    <t>BOLTER Mario</t>
  </si>
  <si>
    <t>WIEGELE Helmut</t>
  </si>
  <si>
    <t>MÄRKER Andreas</t>
  </si>
  <si>
    <t>SKC Illwerke</t>
  </si>
  <si>
    <t>BERGTHALER Oliver</t>
  </si>
  <si>
    <t>KAHR Josef sen.</t>
  </si>
  <si>
    <t>KAHR Christoph</t>
  </si>
  <si>
    <t>BITSCHNAU Emil</t>
  </si>
  <si>
    <t>VALENTIN Gerhard</t>
  </si>
  <si>
    <t>Raster der Landesmeisterschaft im Herren Sprint 2006</t>
  </si>
  <si>
    <t>1.Runde</t>
  </si>
  <si>
    <t>Achtelfinale</t>
  </si>
  <si>
    <t>Viertelfinale</t>
  </si>
  <si>
    <t>Halbfinale</t>
  </si>
  <si>
    <t>Finali</t>
  </si>
  <si>
    <t>Spiel 1</t>
  </si>
  <si>
    <t>Spiel 17</t>
  </si>
  <si>
    <t>Spiel 25</t>
  </si>
  <si>
    <t>Spiel 2</t>
  </si>
  <si>
    <t>Spiel 29</t>
  </si>
  <si>
    <t>Spiel 3</t>
  </si>
  <si>
    <t>Spiel 18</t>
  </si>
  <si>
    <t>Spiel 4</t>
  </si>
  <si>
    <t>Großes Finale</t>
  </si>
  <si>
    <t>Spiel 5</t>
  </si>
  <si>
    <t>Spiel 19</t>
  </si>
  <si>
    <t>Spiel 26</t>
  </si>
  <si>
    <t>Spiel 6</t>
  </si>
  <si>
    <t>Spiel 7</t>
  </si>
  <si>
    <t>Spiel 20</t>
  </si>
  <si>
    <t>Spiel 8</t>
  </si>
  <si>
    <t>Spiel 9</t>
  </si>
  <si>
    <t>Spiel 21</t>
  </si>
  <si>
    <t>Spiel 27</t>
  </si>
  <si>
    <t>Spiel 10</t>
  </si>
  <si>
    <t>Spiel 30</t>
  </si>
  <si>
    <t>Spiel 11</t>
  </si>
  <si>
    <t>Spiel 22</t>
  </si>
  <si>
    <t>Spiel 12</t>
  </si>
  <si>
    <t>Kleines Finale</t>
  </si>
  <si>
    <t>Spiel 13</t>
  </si>
  <si>
    <t>Spiel 23</t>
  </si>
  <si>
    <t>Spiel 28</t>
  </si>
  <si>
    <t>Spiel 14</t>
  </si>
  <si>
    <t>Spiel 35</t>
  </si>
  <si>
    <t>Spiel 24</t>
  </si>
  <si>
    <t>Spiel 16</t>
  </si>
  <si>
    <t>Startplan der Vereinsmeisterschaft 2022/23</t>
  </si>
  <si>
    <t>frei</t>
  </si>
  <si>
    <t>Maria</t>
  </si>
  <si>
    <t>Heidi</t>
  </si>
  <si>
    <t>Joel</t>
  </si>
  <si>
    <t>Volle</t>
  </si>
  <si>
    <t>Abr.</t>
  </si>
  <si>
    <t>FW</t>
  </si>
  <si>
    <t>Gesamt</t>
  </si>
  <si>
    <t>11.00 - 11:35</t>
  </si>
  <si>
    <t>1-30</t>
  </si>
  <si>
    <t>31-60</t>
  </si>
  <si>
    <t>Ges.</t>
  </si>
  <si>
    <t>Ruth</t>
  </si>
  <si>
    <t>Anny</t>
  </si>
  <si>
    <t>Josef</t>
  </si>
  <si>
    <t>Herbert</t>
  </si>
  <si>
    <t>11:35 - 12:10</t>
  </si>
  <si>
    <t>Manuel</t>
  </si>
  <si>
    <t>Brigitte</t>
  </si>
  <si>
    <t>Elmar</t>
  </si>
  <si>
    <t>Sybille</t>
  </si>
  <si>
    <t>12:10 - 12:45</t>
  </si>
  <si>
    <t>Kevin</t>
  </si>
  <si>
    <t>Fabian</t>
  </si>
  <si>
    <t>Eva</t>
  </si>
  <si>
    <t>Günther</t>
  </si>
  <si>
    <t>12:45 - 13:20</t>
  </si>
  <si>
    <t>S Spiel 1</t>
  </si>
  <si>
    <t>S Spiel 2</t>
  </si>
  <si>
    <t>S Spiel 3</t>
  </si>
  <si>
    <t>S Spiel 4</t>
  </si>
  <si>
    <t>13:20- 13:55</t>
  </si>
  <si>
    <t>Spiel12</t>
  </si>
  <si>
    <t xml:space="preserve">Sieger </t>
  </si>
  <si>
    <t>Sieger</t>
  </si>
  <si>
    <t>13:55 - 14:30</t>
  </si>
  <si>
    <t>Spiel10</t>
  </si>
  <si>
    <t>14:30-15:05</t>
  </si>
  <si>
    <t>Finale</t>
  </si>
  <si>
    <t>Spiel 15</t>
  </si>
  <si>
    <t>Verlierer</t>
  </si>
  <si>
    <t>Gewinner</t>
  </si>
  <si>
    <t>15:05 -15:30</t>
  </si>
  <si>
    <t>Bei Holzgleichheit zählt das bessere Abräumergebnis, sollte dies auch gleich sein, zählen die Fehlwürfe.</t>
  </si>
  <si>
    <t>Holz</t>
  </si>
  <si>
    <t>SV</t>
  </si>
  <si>
    <t>Pkt</t>
  </si>
  <si>
    <t>Teilnehmer</t>
  </si>
  <si>
    <t>Ergebnisse der Landesmeisterschaft im Herren Sprint 2006</t>
  </si>
  <si>
    <t>Spiel 31</t>
  </si>
  <si>
    <t>Spiel 32</t>
  </si>
  <si>
    <t>Starterliste</t>
  </si>
  <si>
    <t>AJKOVIC</t>
  </si>
  <si>
    <t>Predrag</t>
  </si>
  <si>
    <t>JÄHN</t>
  </si>
  <si>
    <t>Ronny</t>
  </si>
  <si>
    <t>FRANJETIC</t>
  </si>
  <si>
    <t>Boris</t>
  </si>
  <si>
    <t>WIEGELE</t>
  </si>
  <si>
    <t>Helmut</t>
  </si>
  <si>
    <t>WÜSCHNER</t>
  </si>
  <si>
    <t>Karl-Heinz</t>
  </si>
  <si>
    <t>BOLTER</t>
  </si>
  <si>
    <t>Mario</t>
  </si>
  <si>
    <t>MAIR</t>
  </si>
  <si>
    <t>Richard</t>
  </si>
  <si>
    <t>KUSCHNY</t>
  </si>
  <si>
    <t>Jürgen</t>
  </si>
  <si>
    <t>MÄRKER</t>
  </si>
  <si>
    <t>Andreas</t>
  </si>
  <si>
    <t>HOLZMANN</t>
  </si>
  <si>
    <t>Gunter</t>
  </si>
  <si>
    <t>KAHR</t>
  </si>
  <si>
    <t>Christoph</t>
  </si>
  <si>
    <t>KÖCHL</t>
  </si>
  <si>
    <t>BITSCHNAU</t>
  </si>
  <si>
    <t>Emil</t>
  </si>
  <si>
    <t>BAUMGARTNER</t>
  </si>
  <si>
    <t>Stefan</t>
  </si>
  <si>
    <t>SCHRIEBL</t>
  </si>
  <si>
    <t>VALENTIN</t>
  </si>
  <si>
    <t>Gerhard</t>
  </si>
  <si>
    <t>VAZOVEC</t>
  </si>
  <si>
    <t>Roman</t>
  </si>
  <si>
    <t>MALLIN</t>
  </si>
  <si>
    <t>Wilfried</t>
  </si>
  <si>
    <t>BLECHSCHMIDT</t>
  </si>
  <si>
    <t>Thomas</t>
  </si>
  <si>
    <t>GÜRTH</t>
  </si>
  <si>
    <t>SCHRITTESSER</t>
  </si>
  <si>
    <t>Manfred</t>
  </si>
  <si>
    <t>BERGTHALER</t>
  </si>
  <si>
    <t>Oliver</t>
  </si>
  <si>
    <t>PEGGER</t>
  </si>
  <si>
    <t>Werner</t>
  </si>
  <si>
    <t>REP</t>
  </si>
  <si>
    <t>Walter</t>
  </si>
  <si>
    <t>VAUCE</t>
  </si>
  <si>
    <t>Gottfried</t>
  </si>
  <si>
    <t>Josef sen.</t>
  </si>
  <si>
    <t>ZETTL</t>
  </si>
  <si>
    <t>FREILOS</t>
  </si>
  <si>
    <t>Startplan+ Erg. der Vereinsmeisterschaft ESV Bregenz/Wolfurt 2022/23</t>
  </si>
  <si>
    <t xml:space="preserve">Gespielt werden 2 x 30 Wurf </t>
  </si>
  <si>
    <t>KO Syytem</t>
  </si>
  <si>
    <t>Verl.Spiel 13</t>
  </si>
  <si>
    <t>Verl.Spiel 14</t>
  </si>
  <si>
    <t>Sieg Spiel 14</t>
  </si>
  <si>
    <t>Sieg Spiel 13</t>
  </si>
  <si>
    <t>Rang 4</t>
  </si>
  <si>
    <t>Rang 3</t>
  </si>
  <si>
    <t>Rang 1</t>
  </si>
  <si>
    <t>Rang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</si>
</sst>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9.9978637043366805E-2"/>
      <name val="Arial"/>
      <family val="2"/>
    </font>
    <font>
      <sz val="9"/>
      <color theme="0" tint="-9.9978637043366805E-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0"/>
      <color theme="0" tint="-0.249977111117893"/>
      <name val="Arial"/>
      <family val="2"/>
    </font>
    <font>
      <sz val="9"/>
      <color theme="0" tint="-0.499984740745262"/>
      <name val="Arial"/>
      <family val="2"/>
    </font>
    <font>
      <sz val="12"/>
      <color theme="0" tint="-0.249977111117893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9" fontId="1" fillId="0" borderId="0">
      <alignment horizontal="center" vertical="center"/>
      <protection locked="0"/>
    </xf>
    <xf numFmtId="49" fontId="5" fillId="0" borderId="0">
      <alignment horizontal="center" vertical="center"/>
      <protection locked="0"/>
    </xf>
  </cellStyleXfs>
  <cellXfs count="385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20" fontId="4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20" fontId="11" fillId="0" borderId="0" xfId="0" applyNumberFormat="1" applyFont="1" applyAlignment="1" applyProtection="1">
      <alignment vertical="center"/>
      <protection hidden="1"/>
    </xf>
    <xf numFmtId="20" fontId="12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49" fontId="15" fillId="0" borderId="0" xfId="2" applyFont="1" applyProtection="1">
      <alignment horizontal="center" vertical="center"/>
      <protection hidden="1"/>
    </xf>
    <xf numFmtId="0" fontId="6" fillId="0" borderId="0" xfId="2" applyNumberFormat="1" applyFo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49" fontId="6" fillId="0" borderId="9" xfId="2" applyFont="1" applyBorder="1" applyProtection="1">
      <alignment horizontal="center" vertical="center"/>
      <protection hidden="1"/>
    </xf>
    <xf numFmtId="49" fontId="15" fillId="0" borderId="10" xfId="2" applyFont="1" applyBorder="1" applyProtection="1">
      <alignment horizontal="center" vertical="center"/>
      <protection hidden="1"/>
    </xf>
    <xf numFmtId="0" fontId="6" fillId="0" borderId="11" xfId="2" applyNumberFormat="1" applyFont="1" applyBorder="1" applyProtection="1">
      <alignment horizontal="center" vertical="center"/>
      <protection hidden="1"/>
    </xf>
    <xf numFmtId="0" fontId="6" fillId="0" borderId="12" xfId="2" applyNumberFormat="1" applyFont="1" applyBorder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9" fontId="6" fillId="0" borderId="13" xfId="2" applyFont="1" applyBorder="1" applyProtection="1">
      <alignment horizontal="center" vertical="center"/>
      <protection hidden="1"/>
    </xf>
    <xf numFmtId="49" fontId="6" fillId="0" borderId="8" xfId="2" applyFont="1" applyBorder="1" applyProtection="1">
      <alignment horizontal="center" vertical="center"/>
      <protection hidden="1"/>
    </xf>
    <xf numFmtId="0" fontId="6" fillId="0" borderId="14" xfId="2" applyNumberFormat="1" applyFont="1" applyBorder="1" applyProtection="1">
      <alignment horizontal="center" vertical="center"/>
      <protection hidden="1"/>
    </xf>
    <xf numFmtId="0" fontId="15" fillId="0" borderId="12" xfId="2" applyNumberFormat="1" applyFont="1" applyBorder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5" fillId="0" borderId="0" xfId="2" applyNumberFormat="1" applyFont="1" applyProtection="1">
      <alignment horizontal="center" vertical="center"/>
      <protection hidden="1"/>
    </xf>
    <xf numFmtId="49" fontId="6" fillId="0" borderId="19" xfId="2" applyFont="1" applyBorder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49" fontId="6" fillId="0" borderId="20" xfId="2" applyFont="1" applyBorder="1" applyProtection="1">
      <alignment horizontal="center" vertical="center"/>
      <protection hidden="1"/>
    </xf>
    <xf numFmtId="0" fontId="15" fillId="0" borderId="10" xfId="2" applyNumberFormat="1" applyFont="1" applyBorder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0" fillId="0" borderId="0" xfId="0" applyFont="1"/>
    <xf numFmtId="0" fontId="7" fillId="0" borderId="21" xfId="0" applyFont="1" applyBorder="1" applyAlignment="1">
      <alignment horizontal="center"/>
    </xf>
    <xf numFmtId="0" fontId="20" fillId="0" borderId="21" xfId="0" applyFont="1" applyBorder="1"/>
    <xf numFmtId="0" fontId="22" fillId="0" borderId="0" xfId="0" applyFont="1" applyAlignment="1" applyProtection="1">
      <alignment vertical="center" textRotation="90"/>
      <protection hidden="1"/>
    </xf>
    <xf numFmtId="0" fontId="17" fillId="0" borderId="0" xfId="0" applyFont="1" applyAlignment="1" applyProtection="1">
      <alignment vertical="center" textRotation="90"/>
      <protection hidden="1"/>
    </xf>
    <xf numFmtId="0" fontId="17" fillId="0" borderId="0" xfId="0" applyFont="1" applyAlignment="1">
      <alignment textRotation="90"/>
    </xf>
    <xf numFmtId="0" fontId="1" fillId="0" borderId="0" xfId="0" applyFont="1" applyAlignment="1">
      <alignment textRotation="90"/>
    </xf>
    <xf numFmtId="0" fontId="24" fillId="0" borderId="0" xfId="0" applyFont="1" applyAlignment="1">
      <alignment textRotation="90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5" xfId="2" applyNumberFormat="1" applyFont="1" applyBorder="1" applyProtection="1">
      <alignment horizontal="center" vertical="center"/>
      <protection locked="0" hidden="1"/>
    </xf>
    <xf numFmtId="0" fontId="6" fillId="0" borderId="1" xfId="2" applyNumberFormat="1" applyFont="1" applyBorder="1" applyProtection="1">
      <alignment horizontal="center" vertical="center"/>
      <protection locked="0" hidden="1"/>
    </xf>
    <xf numFmtId="0" fontId="6" fillId="0" borderId="26" xfId="2" applyNumberFormat="1" applyFont="1" applyBorder="1" applyProtection="1">
      <alignment horizontal="center" vertical="center"/>
      <protection locked="0" hidden="1"/>
    </xf>
    <xf numFmtId="0" fontId="6" fillId="0" borderId="0" xfId="2" applyNumberFormat="1" applyFont="1" applyProtection="1">
      <alignment horizontal="center" vertical="center"/>
      <protection locked="0" hidden="1"/>
    </xf>
    <xf numFmtId="0" fontId="6" fillId="0" borderId="0" xfId="0" applyFont="1" applyProtection="1">
      <protection locked="0" hidden="1"/>
    </xf>
    <xf numFmtId="0" fontId="6" fillId="0" borderId="27" xfId="2" applyNumberFormat="1" applyFont="1" applyBorder="1" applyProtection="1">
      <alignment horizontal="center" vertical="center"/>
      <protection locked="0" hidden="1"/>
    </xf>
    <xf numFmtId="0" fontId="6" fillId="0" borderId="28" xfId="2" applyNumberFormat="1" applyFont="1" applyBorder="1" applyProtection="1">
      <alignment horizontal="center" vertical="center"/>
      <protection locked="0" hidden="1"/>
    </xf>
    <xf numFmtId="0" fontId="6" fillId="0" borderId="29" xfId="2" applyNumberFormat="1" applyFont="1" applyBorder="1" applyProtection="1">
      <alignment horizontal="center" vertical="center"/>
      <protection locked="0" hidden="1"/>
    </xf>
    <xf numFmtId="0" fontId="15" fillId="0" borderId="12" xfId="2" applyNumberFormat="1" applyFont="1" applyBorder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5" fillId="0" borderId="0" xfId="1"/>
    <xf numFmtId="49" fontId="5" fillId="0" borderId="0" xfId="1" applyNumberFormat="1" applyProtection="1">
      <protection hidden="1"/>
    </xf>
    <xf numFmtId="49" fontId="15" fillId="0" borderId="0" xfId="3" applyFont="1" applyProtection="1">
      <alignment horizontal="center" vertical="center"/>
      <protection hidden="1"/>
    </xf>
    <xf numFmtId="0" fontId="6" fillId="0" borderId="0" xfId="3" applyNumberFormat="1" applyFont="1" applyProtection="1">
      <alignment horizontal="center" vertical="center"/>
      <protection hidden="1"/>
    </xf>
    <xf numFmtId="0" fontId="6" fillId="0" borderId="0" xfId="1" applyFont="1" applyProtection="1">
      <protection hidden="1"/>
    </xf>
    <xf numFmtId="0" fontId="6" fillId="0" borderId="0" xfId="1" applyFont="1"/>
    <xf numFmtId="49" fontId="6" fillId="0" borderId="8" xfId="3" applyFont="1" applyBorder="1" applyProtection="1">
      <alignment horizontal="center" vertical="center"/>
      <protection hidden="1"/>
    </xf>
    <xf numFmtId="0" fontId="6" fillId="0" borderId="12" xfId="3" applyNumberFormat="1" applyFont="1" applyBorder="1" applyProtection="1">
      <alignment horizontal="center" vertical="center"/>
      <protection hidden="1"/>
    </xf>
    <xf numFmtId="0" fontId="6" fillId="0" borderId="11" xfId="3" applyNumberFormat="1" applyFont="1" applyBorder="1" applyProtection="1">
      <alignment horizontal="center" vertical="center"/>
      <protection hidden="1"/>
    </xf>
    <xf numFmtId="0" fontId="6" fillId="0" borderId="14" xfId="3" applyNumberFormat="1" applyFont="1" applyBorder="1" applyProtection="1">
      <alignment horizontal="center" vertical="center"/>
      <protection hidden="1"/>
    </xf>
    <xf numFmtId="49" fontId="6" fillId="0" borderId="13" xfId="3" applyFont="1" applyBorder="1" applyProtection="1">
      <alignment horizontal="center" vertical="center"/>
      <protection hidden="1"/>
    </xf>
    <xf numFmtId="0" fontId="6" fillId="0" borderId="25" xfId="3" applyNumberFormat="1" applyFont="1" applyBorder="1" applyProtection="1">
      <alignment horizontal="center" vertical="center"/>
      <protection hidden="1"/>
    </xf>
    <xf numFmtId="0" fontId="6" fillId="0" borderId="1" xfId="3" applyNumberFormat="1" applyFont="1" applyBorder="1" applyProtection="1">
      <alignment horizontal="center" vertical="center"/>
      <protection hidden="1"/>
    </xf>
    <xf numFmtId="0" fontId="6" fillId="0" borderId="26" xfId="3" applyNumberFormat="1" applyFont="1" applyBorder="1" applyProtection="1">
      <alignment horizontal="center" vertical="center"/>
      <protection hidden="1"/>
    </xf>
    <xf numFmtId="49" fontId="6" fillId="0" borderId="9" xfId="3" applyFont="1" applyBorder="1" applyProtection="1">
      <alignment horizontal="center" vertical="center"/>
      <protection hidden="1"/>
    </xf>
    <xf numFmtId="0" fontId="6" fillId="0" borderId="27" xfId="3" applyNumberFormat="1" applyFont="1" applyBorder="1" applyProtection="1">
      <alignment horizontal="center" vertical="center"/>
      <protection hidden="1"/>
    </xf>
    <xf numFmtId="0" fontId="6" fillId="0" borderId="28" xfId="3" applyNumberFormat="1" applyFont="1" applyBorder="1" applyProtection="1">
      <alignment horizontal="center" vertical="center"/>
      <protection hidden="1"/>
    </xf>
    <xf numFmtId="0" fontId="6" fillId="0" borderId="29" xfId="3" applyNumberFormat="1" applyFont="1" applyBorder="1" applyProtection="1">
      <alignment horizontal="center" vertical="center"/>
      <protection hidden="1"/>
    </xf>
    <xf numFmtId="49" fontId="15" fillId="0" borderId="10" xfId="3" applyFont="1" applyBorder="1" applyProtection="1">
      <alignment horizontal="center" vertical="center"/>
      <protection hidden="1"/>
    </xf>
    <xf numFmtId="0" fontId="15" fillId="0" borderId="12" xfId="3" applyNumberFormat="1" applyFont="1" applyBorder="1" applyProtection="1">
      <alignment horizontal="center" vertical="center"/>
      <protection hidden="1"/>
    </xf>
    <xf numFmtId="0" fontId="5" fillId="0" borderId="0" xfId="1" applyProtection="1">
      <protection hidden="1"/>
    </xf>
    <xf numFmtId="0" fontId="6" fillId="0" borderId="0" xfId="1" applyFont="1" applyAlignment="1" applyProtection="1">
      <alignment wrapText="1"/>
      <protection hidden="1"/>
    </xf>
    <xf numFmtId="49" fontId="6" fillId="0" borderId="19" xfId="3" applyFont="1" applyBorder="1" applyProtection="1">
      <alignment horizontal="center" vertical="center"/>
      <protection hidden="1"/>
    </xf>
    <xf numFmtId="49" fontId="6" fillId="0" borderId="37" xfId="3" applyFont="1" applyBorder="1" applyProtection="1">
      <alignment horizontal="center" vertical="center"/>
      <protection hidden="1"/>
    </xf>
    <xf numFmtId="49" fontId="6" fillId="0" borderId="38" xfId="3" applyFont="1" applyBorder="1" applyProtection="1">
      <alignment horizontal="center" vertical="center"/>
      <protection hidden="1"/>
    </xf>
    <xf numFmtId="49" fontId="15" fillId="0" borderId="15" xfId="3" applyFont="1" applyBorder="1" applyProtection="1">
      <alignment horizontal="center" vertical="center"/>
      <protection hidden="1"/>
    </xf>
    <xf numFmtId="0" fontId="15" fillId="0" borderId="10" xfId="3" applyNumberFormat="1" applyFont="1" applyBorder="1" applyProtection="1">
      <alignment horizontal="center" vertical="center"/>
      <protection hidden="1"/>
    </xf>
    <xf numFmtId="0" fontId="0" fillId="0" borderId="0" xfId="1" applyFont="1"/>
    <xf numFmtId="49" fontId="0" fillId="0" borderId="0" xfId="1" applyNumberFormat="1" applyFont="1" applyProtection="1">
      <protection hidden="1"/>
    </xf>
    <xf numFmtId="0" fontId="27" fillId="0" borderId="12" xfId="3" applyNumberFormat="1" applyFont="1" applyBorder="1" applyProtection="1">
      <alignment horizontal="center" vertical="center"/>
      <protection hidden="1"/>
    </xf>
    <xf numFmtId="0" fontId="28" fillId="0" borderId="0" xfId="3" applyNumberFormat="1" applyFont="1" applyProtection="1">
      <alignment horizontal="center" vertical="center"/>
      <protection hidden="1"/>
    </xf>
    <xf numFmtId="0" fontId="26" fillId="0" borderId="0" xfId="2" applyNumberFormat="1" applyFont="1" applyProtection="1">
      <alignment horizontal="center" vertical="center"/>
      <protection hidden="1"/>
    </xf>
    <xf numFmtId="0" fontId="32" fillId="0" borderId="0" xfId="2" applyNumberFormat="1" applyFo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15" fillId="0" borderId="0" xfId="3" applyNumberFormat="1" applyFont="1" applyProtection="1">
      <alignment horizontal="center" vertical="center"/>
      <protection hidden="1"/>
    </xf>
    <xf numFmtId="0" fontId="6" fillId="0" borderId="47" xfId="0" applyFont="1" applyBorder="1" applyProtection="1">
      <protection hidden="1"/>
    </xf>
    <xf numFmtId="0" fontId="6" fillId="0" borderId="47" xfId="2" applyNumberFormat="1" applyFont="1" applyBorder="1" applyProtection="1">
      <alignment horizontal="center" vertical="center"/>
      <protection hidden="1"/>
    </xf>
    <xf numFmtId="0" fontId="20" fillId="0" borderId="0" xfId="1" applyFont="1"/>
    <xf numFmtId="49" fontId="20" fillId="0" borderId="0" xfId="1" applyNumberFormat="1" applyFont="1" applyProtection="1">
      <protection hidden="1"/>
    </xf>
    <xf numFmtId="0" fontId="20" fillId="0" borderId="0" xfId="0" applyFont="1" applyProtection="1">
      <protection hidden="1"/>
    </xf>
    <xf numFmtId="49" fontId="7" fillId="0" borderId="0" xfId="3" applyFont="1" applyProtection="1">
      <alignment horizontal="center" vertical="center"/>
      <protection hidden="1"/>
    </xf>
    <xf numFmtId="0" fontId="20" fillId="0" borderId="0" xfId="3" applyNumberFormat="1" applyFont="1" applyProtection="1">
      <alignment horizontal="center" vertical="center"/>
      <protection hidden="1"/>
    </xf>
    <xf numFmtId="0" fontId="20" fillId="0" borderId="0" xfId="1" applyFont="1" applyProtection="1">
      <protection hidden="1"/>
    </xf>
    <xf numFmtId="49" fontId="20" fillId="0" borderId="13" xfId="3" applyFont="1" applyBorder="1" applyProtection="1">
      <alignment horizontal="center" vertical="center"/>
      <protection hidden="1"/>
    </xf>
    <xf numFmtId="0" fontId="20" fillId="0" borderId="25" xfId="3" applyNumberFormat="1" applyFont="1" applyBorder="1" applyProtection="1">
      <alignment horizontal="center" vertical="center"/>
      <protection hidden="1"/>
    </xf>
    <xf numFmtId="0" fontId="20" fillId="0" borderId="1" xfId="3" applyNumberFormat="1" applyFont="1" applyBorder="1" applyProtection="1">
      <alignment horizontal="center" vertical="center"/>
      <protection hidden="1"/>
    </xf>
    <xf numFmtId="0" fontId="20" fillId="0" borderId="26" xfId="3" applyNumberFormat="1" applyFont="1" applyBorder="1" applyProtection="1">
      <alignment horizontal="center" vertical="center"/>
      <protection hidden="1"/>
    </xf>
    <xf numFmtId="49" fontId="20" fillId="0" borderId="9" xfId="3" applyFont="1" applyBorder="1" applyProtection="1">
      <alignment horizontal="center" vertical="center"/>
      <protection hidden="1"/>
    </xf>
    <xf numFmtId="0" fontId="20" fillId="0" borderId="27" xfId="3" applyNumberFormat="1" applyFont="1" applyBorder="1" applyProtection="1">
      <alignment horizontal="center" vertical="center"/>
      <protection hidden="1"/>
    </xf>
    <xf numFmtId="0" fontId="20" fillId="0" borderId="28" xfId="3" applyNumberFormat="1" applyFont="1" applyBorder="1" applyProtection="1">
      <alignment horizontal="center" vertical="center"/>
      <protection hidden="1"/>
    </xf>
    <xf numFmtId="0" fontId="20" fillId="0" borderId="29" xfId="3" applyNumberFormat="1" applyFont="1" applyBorder="1" applyProtection="1">
      <alignment horizontal="center" vertical="center"/>
      <protection hidden="1"/>
    </xf>
    <xf numFmtId="49" fontId="7" fillId="0" borderId="10" xfId="3" applyFont="1" applyBorder="1" applyProtection="1">
      <alignment horizontal="center" vertical="center"/>
      <protection hidden="1"/>
    </xf>
    <xf numFmtId="0" fontId="7" fillId="0" borderId="12" xfId="3" applyNumberFormat="1" applyFont="1" applyBorder="1" applyProtection="1">
      <alignment horizontal="center" vertical="center"/>
      <protection hidden="1"/>
    </xf>
    <xf numFmtId="0" fontId="5" fillId="0" borderId="0" xfId="1" applyFont="1"/>
    <xf numFmtId="49" fontId="5" fillId="0" borderId="8" xfId="3" applyFont="1" applyBorder="1" applyProtection="1">
      <alignment horizontal="center" vertical="center"/>
      <protection hidden="1"/>
    </xf>
    <xf numFmtId="0" fontId="5" fillId="0" borderId="12" xfId="3" applyNumberFormat="1" applyFont="1" applyBorder="1" applyProtection="1">
      <alignment horizontal="center" vertical="center"/>
      <protection hidden="1"/>
    </xf>
    <xf numFmtId="0" fontId="5" fillId="0" borderId="11" xfId="3" applyNumberFormat="1" applyFont="1" applyBorder="1" applyProtection="1">
      <alignment horizontal="center" vertical="center"/>
      <protection hidden="1"/>
    </xf>
    <xf numFmtId="0" fontId="5" fillId="0" borderId="14" xfId="3" applyNumberFormat="1" applyFont="1" applyBorder="1" applyProtection="1">
      <alignment horizontal="center" vertical="center"/>
      <protection hidden="1"/>
    </xf>
    <xf numFmtId="0" fontId="5" fillId="0" borderId="0" xfId="3" applyNumberFormat="1" applyFo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5" fillId="4" borderId="12" xfId="3" applyNumberFormat="1" applyFont="1" applyFill="1" applyBorder="1" applyProtection="1">
      <alignment horizontal="center" vertical="center"/>
      <protection hidden="1"/>
    </xf>
    <xf numFmtId="0" fontId="5" fillId="4" borderId="11" xfId="3" applyNumberFormat="1" applyFont="1" applyFill="1" applyBorder="1" applyProtection="1">
      <alignment horizontal="center" vertical="center"/>
      <protection hidden="1"/>
    </xf>
    <xf numFmtId="0" fontId="5" fillId="4" borderId="14" xfId="3" applyNumberFormat="1" applyFont="1" applyFill="1" applyBorder="1" applyProtection="1">
      <alignment horizontal="center" vertical="center"/>
      <protection hidden="1"/>
    </xf>
    <xf numFmtId="0" fontId="20" fillId="4" borderId="25" xfId="3" applyNumberFormat="1" applyFont="1" applyFill="1" applyBorder="1" applyProtection="1">
      <alignment horizontal="center" vertical="center"/>
      <protection hidden="1"/>
    </xf>
    <xf numFmtId="0" fontId="20" fillId="4" borderId="1" xfId="3" applyNumberFormat="1" applyFont="1" applyFill="1" applyBorder="1" applyProtection="1">
      <alignment horizontal="center" vertical="center"/>
      <protection hidden="1"/>
    </xf>
    <xf numFmtId="0" fontId="20" fillId="4" borderId="26" xfId="3" applyNumberFormat="1" applyFont="1" applyFill="1" applyBorder="1" applyProtection="1">
      <alignment horizontal="center" vertical="center"/>
      <protection hidden="1"/>
    </xf>
    <xf numFmtId="0" fontId="20" fillId="4" borderId="27" xfId="3" applyNumberFormat="1" applyFont="1" applyFill="1" applyBorder="1" applyProtection="1">
      <alignment horizontal="center" vertical="center"/>
      <protection hidden="1"/>
    </xf>
    <xf numFmtId="0" fontId="20" fillId="4" borderId="28" xfId="3" applyNumberFormat="1" applyFont="1" applyFill="1" applyBorder="1" applyProtection="1">
      <alignment horizontal="center" vertical="center"/>
      <protection hidden="1"/>
    </xf>
    <xf numFmtId="0" fontId="20" fillId="4" borderId="29" xfId="3" applyNumberFormat="1" applyFont="1" applyFill="1" applyBorder="1" applyProtection="1">
      <alignment horizontal="center" vertical="center"/>
      <protection hidden="1"/>
    </xf>
    <xf numFmtId="0" fontId="7" fillId="4" borderId="12" xfId="3" applyNumberFormat="1" applyFont="1" applyFill="1" applyBorder="1" applyProtection="1">
      <alignment horizontal="center" vertical="center"/>
      <protection hidden="1"/>
    </xf>
    <xf numFmtId="0" fontId="6" fillId="4" borderId="12" xfId="3" applyNumberFormat="1" applyFont="1" applyFill="1" applyBorder="1" applyProtection="1">
      <alignment horizontal="center" vertical="center"/>
      <protection hidden="1"/>
    </xf>
    <xf numFmtId="0" fontId="6" fillId="4" borderId="11" xfId="3" applyNumberFormat="1" applyFont="1" applyFill="1" applyBorder="1" applyProtection="1">
      <alignment horizontal="center" vertical="center"/>
      <protection hidden="1"/>
    </xf>
    <xf numFmtId="0" fontId="6" fillId="4" borderId="14" xfId="3" applyNumberFormat="1" applyFont="1" applyFill="1" applyBorder="1" applyProtection="1">
      <alignment horizontal="center" vertical="center"/>
      <protection hidden="1"/>
    </xf>
    <xf numFmtId="49" fontId="17" fillId="0" borderId="37" xfId="3" applyFont="1" applyBorder="1" applyProtection="1">
      <alignment horizontal="center" vertical="center"/>
      <protection hidden="1"/>
    </xf>
    <xf numFmtId="0" fontId="17" fillId="4" borderId="25" xfId="3" applyNumberFormat="1" applyFont="1" applyFill="1" applyBorder="1" applyProtection="1">
      <alignment horizontal="center" vertical="center"/>
      <protection hidden="1"/>
    </xf>
    <xf numFmtId="0" fontId="17" fillId="4" borderId="1" xfId="3" applyNumberFormat="1" applyFont="1" applyFill="1" applyBorder="1" applyProtection="1">
      <alignment horizontal="center" vertical="center"/>
      <protection hidden="1"/>
    </xf>
    <xf numFmtId="0" fontId="17" fillId="4" borderId="26" xfId="3" applyNumberFormat="1" applyFont="1" applyFill="1" applyBorder="1" applyProtection="1">
      <alignment horizontal="center" vertical="center"/>
      <protection hidden="1"/>
    </xf>
    <xf numFmtId="0" fontId="17" fillId="0" borderId="25" xfId="3" applyNumberFormat="1" applyFont="1" applyBorder="1" applyProtection="1">
      <alignment horizontal="center" vertical="center"/>
      <protection hidden="1"/>
    </xf>
    <xf numFmtId="0" fontId="17" fillId="0" borderId="1" xfId="3" applyNumberFormat="1" applyFont="1" applyBorder="1" applyProtection="1">
      <alignment horizontal="center" vertical="center"/>
      <protection hidden="1"/>
    </xf>
    <xf numFmtId="0" fontId="17" fillId="0" borderId="26" xfId="3" applyNumberFormat="1" applyFont="1" applyBorder="1" applyProtection="1">
      <alignment horizontal="center" vertical="center"/>
      <protection hidden="1"/>
    </xf>
    <xf numFmtId="0" fontId="17" fillId="0" borderId="0" xfId="3" applyNumberFormat="1" applyFont="1" applyProtection="1">
      <alignment horizontal="center" vertical="center"/>
      <protection hidden="1"/>
    </xf>
    <xf numFmtId="49" fontId="17" fillId="0" borderId="38" xfId="3" applyFont="1" applyBorder="1" applyProtection="1">
      <alignment horizontal="center" vertical="center"/>
      <protection hidden="1"/>
    </xf>
    <xf numFmtId="0" fontId="17" fillId="4" borderId="27" xfId="3" applyNumberFormat="1" applyFont="1" applyFill="1" applyBorder="1" applyProtection="1">
      <alignment horizontal="center" vertical="center"/>
      <protection hidden="1"/>
    </xf>
    <xf numFmtId="0" fontId="17" fillId="4" borderId="28" xfId="3" applyNumberFormat="1" applyFont="1" applyFill="1" applyBorder="1" applyProtection="1">
      <alignment horizontal="center" vertical="center"/>
      <protection hidden="1"/>
    </xf>
    <xf numFmtId="0" fontId="17" fillId="4" borderId="29" xfId="3" applyNumberFormat="1" applyFont="1" applyFill="1" applyBorder="1" applyProtection="1">
      <alignment horizontal="center" vertical="center"/>
      <protection hidden="1"/>
    </xf>
    <xf numFmtId="0" fontId="17" fillId="0" borderId="27" xfId="3" applyNumberFormat="1" applyFont="1" applyBorder="1" applyProtection="1">
      <alignment horizontal="center" vertical="center"/>
      <protection hidden="1"/>
    </xf>
    <xf numFmtId="0" fontId="17" fillId="0" borderId="28" xfId="3" applyNumberFormat="1" applyFont="1" applyBorder="1" applyProtection="1">
      <alignment horizontal="center" vertical="center"/>
      <protection hidden="1"/>
    </xf>
    <xf numFmtId="0" fontId="17" fillId="0" borderId="29" xfId="3" applyNumberFormat="1" applyFont="1" applyBorder="1" applyProtection="1">
      <alignment horizontal="center" vertical="center"/>
      <protection hidden="1"/>
    </xf>
    <xf numFmtId="0" fontId="17" fillId="0" borderId="0" xfId="1" applyFont="1"/>
    <xf numFmtId="49" fontId="17" fillId="0" borderId="13" xfId="3" applyFont="1" applyBorder="1" applyProtection="1">
      <alignment horizontal="center" vertical="center"/>
      <protection hidden="1"/>
    </xf>
    <xf numFmtId="49" fontId="17" fillId="0" borderId="9" xfId="3" applyFont="1" applyBorder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/>
      <protection hidden="1"/>
    </xf>
    <xf numFmtId="0" fontId="23" fillId="0" borderId="23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 textRotation="90"/>
    </xf>
    <xf numFmtId="0" fontId="12" fillId="0" borderId="3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0" xfId="0" applyFont="1" applyAlignment="1" applyProtection="1">
      <alignment horizontal="left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/>
    </xf>
    <xf numFmtId="0" fontId="25" fillId="0" borderId="0" xfId="0" applyFont="1" applyAlignment="1" applyProtection="1">
      <alignment horizontal="center" vertical="center"/>
      <protection hidden="1"/>
    </xf>
    <xf numFmtId="49" fontId="7" fillId="0" borderId="23" xfId="2" applyFont="1" applyBorder="1" applyAlignment="1" applyProtection="1">
      <alignment horizontal="center" vertical="center" wrapText="1"/>
      <protection hidden="1"/>
    </xf>
    <xf numFmtId="49" fontId="7" fillId="0" borderId="33" xfId="2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4" fillId="3" borderId="15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4" fillId="0" borderId="0" xfId="1" applyFont="1" applyAlignment="1" applyProtection="1">
      <alignment horizontal="center"/>
      <protection hidden="1"/>
    </xf>
    <xf numFmtId="0" fontId="6" fillId="4" borderId="37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39" xfId="0" applyFont="1" applyFill="1" applyBorder="1" applyAlignment="1" applyProtection="1">
      <alignment horizontal="center"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49" fontId="7" fillId="0" borderId="30" xfId="2" applyFont="1" applyBorder="1" applyAlignment="1" applyProtection="1">
      <alignment horizontal="center" vertical="center" wrapText="1"/>
      <protection hidden="1"/>
    </xf>
    <xf numFmtId="49" fontId="7" fillId="0" borderId="31" xfId="2" applyFont="1" applyBorder="1" applyAlignment="1" applyProtection="1">
      <alignment horizontal="center" vertical="center" wrapText="1"/>
      <protection hidden="1"/>
    </xf>
    <xf numFmtId="0" fontId="6" fillId="4" borderId="30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/>
    <xf numFmtId="0" fontId="0" fillId="0" borderId="6" xfId="0" applyBorder="1" applyAlignment="1"/>
    <xf numFmtId="0" fontId="0" fillId="0" borderId="32" xfId="0" applyBorder="1" applyAlignment="1"/>
    <xf numFmtId="0" fontId="0" fillId="0" borderId="5" xfId="0" applyBorder="1" applyAlignment="1"/>
    <xf numFmtId="0" fontId="20" fillId="4" borderId="37" xfId="0" applyFont="1" applyFill="1" applyBorder="1" applyAlignment="1" applyProtection="1">
      <alignment horizontal="center" vertical="center"/>
      <protection hidden="1"/>
    </xf>
    <xf numFmtId="0" fontId="20" fillId="4" borderId="1" xfId="0" applyFont="1" applyFill="1" applyBorder="1" applyAlignment="1" applyProtection="1">
      <alignment horizontal="center" vertical="center"/>
      <protection hidden="1"/>
    </xf>
    <xf numFmtId="0" fontId="20" fillId="4" borderId="6" xfId="0" applyFont="1" applyFill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4" borderId="39" xfId="0" applyFont="1" applyFill="1" applyBorder="1" applyAlignment="1" applyProtection="1">
      <alignment horizontal="center" vertical="center"/>
      <protection hidden="1"/>
    </xf>
    <xf numFmtId="0" fontId="20" fillId="4" borderId="19" xfId="0" applyFont="1" applyFill="1" applyBorder="1" applyAlignment="1" applyProtection="1">
      <alignment horizontal="center" vertical="center"/>
      <protection hidden="1"/>
    </xf>
    <xf numFmtId="0" fontId="20" fillId="4" borderId="8" xfId="0" applyFont="1" applyFill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20" fillId="4" borderId="30" xfId="0" applyFont="1" applyFill="1" applyBorder="1" applyAlignment="1" applyProtection="1">
      <alignment horizontal="center" vertical="center"/>
      <protection hidden="1"/>
    </xf>
    <xf numFmtId="0" fontId="20" fillId="4" borderId="32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49" fontId="7" fillId="0" borderId="13" xfId="2" applyFont="1" applyBorder="1" applyAlignment="1" applyProtection="1">
      <alignment horizontal="center" vertical="center" wrapText="1"/>
      <protection hidden="1"/>
    </xf>
    <xf numFmtId="0" fontId="20" fillId="0" borderId="37" xfId="0" applyFont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horizontal="left"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32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49" fontId="13" fillId="0" borderId="30" xfId="2" applyFont="1" applyBorder="1" applyAlignment="1" applyProtection="1">
      <alignment horizontal="center" vertical="center" wrapText="1"/>
      <protection hidden="1"/>
    </xf>
    <xf numFmtId="49" fontId="13" fillId="0" borderId="31" xfId="2" applyFont="1" applyBorder="1" applyAlignment="1" applyProtection="1">
      <alignment horizontal="center" vertical="center" wrapText="1"/>
      <protection hidden="1"/>
    </xf>
    <xf numFmtId="49" fontId="13" fillId="0" borderId="23" xfId="2" applyFont="1" applyBorder="1" applyAlignment="1" applyProtection="1">
      <alignment horizontal="center" vertical="center" wrapText="1"/>
      <protection hidden="1"/>
    </xf>
    <xf numFmtId="49" fontId="13" fillId="0" borderId="13" xfId="2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32" fillId="0" borderId="30" xfId="0" applyFont="1" applyBorder="1" applyAlignment="1" applyProtection="1">
      <alignment horizontal="center" vertical="center"/>
      <protection hidden="1"/>
    </xf>
    <xf numFmtId="0" fontId="32" fillId="0" borderId="32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26" fillId="0" borderId="37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6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/>
    <xf numFmtId="0" fontId="31" fillId="0" borderId="6" xfId="0" applyFont="1" applyBorder="1" applyAlignment="1"/>
    <xf numFmtId="49" fontId="13" fillId="0" borderId="33" xfId="2" applyFont="1" applyBorder="1" applyAlignment="1" applyProtection="1">
      <alignment horizontal="center" vertical="center" wrapText="1"/>
      <protection hidden="1"/>
    </xf>
    <xf numFmtId="0" fontId="32" fillId="0" borderId="37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0" fillId="0" borderId="47" xfId="0" applyBorder="1" applyAlignment="1"/>
    <xf numFmtId="0" fontId="4" fillId="3" borderId="31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48" xfId="0" applyFont="1" applyFill="1" applyBorder="1" applyAlignment="1" applyProtection="1">
      <alignment horizontal="center"/>
      <protection hidden="1"/>
    </xf>
    <xf numFmtId="0" fontId="29" fillId="0" borderId="47" xfId="0" applyFont="1" applyBorder="1" applyAlignment="1" applyProtection="1">
      <alignment horizontal="center" vertic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0" fontId="4" fillId="3" borderId="32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30" fillId="3" borderId="30" xfId="0" applyFont="1" applyFill="1" applyBorder="1" applyAlignment="1" applyProtection="1">
      <alignment horizontal="center"/>
      <protection hidden="1"/>
    </xf>
    <xf numFmtId="0" fontId="30" fillId="3" borderId="32" xfId="0" applyFont="1" applyFill="1" applyBorder="1" applyAlignment="1" applyProtection="1">
      <alignment horizontal="center"/>
      <protection hidden="1"/>
    </xf>
    <xf numFmtId="0" fontId="30" fillId="3" borderId="5" xfId="0" applyFont="1" applyFill="1" applyBorder="1" applyAlignment="1" applyProtection="1">
      <alignment horizontal="center"/>
      <protection hidden="1"/>
    </xf>
    <xf numFmtId="0" fontId="6" fillId="0" borderId="45" xfId="2" applyNumberFormat="1" applyFont="1" applyBorder="1" applyAlignment="1" applyProtection="1">
      <alignment horizontal="center" vertical="center"/>
      <protection locked="0" hidden="1"/>
    </xf>
    <xf numFmtId="0" fontId="6" fillId="0" borderId="46" xfId="2" applyNumberFormat="1" applyFont="1" applyBorder="1" applyAlignment="1" applyProtection="1">
      <alignment horizontal="center" vertical="center"/>
      <protection locked="0" hidden="1"/>
    </xf>
    <xf numFmtId="0" fontId="6" fillId="0" borderId="43" xfId="2" applyNumberFormat="1" applyFont="1" applyBorder="1" applyAlignment="1" applyProtection="1">
      <alignment horizontal="center" vertical="center"/>
      <protection locked="0" hidden="1"/>
    </xf>
    <xf numFmtId="0" fontId="6" fillId="0" borderId="42" xfId="2" applyNumberFormat="1" applyFont="1" applyBorder="1" applyAlignment="1" applyProtection="1">
      <alignment horizontal="center" vertical="center"/>
      <protection locked="0" hidden="1"/>
    </xf>
    <xf numFmtId="0" fontId="15" fillId="0" borderId="15" xfId="2" applyNumberFormat="1" applyFont="1" applyBorder="1" applyAlignment="1" applyProtection="1">
      <alignment horizontal="center" vertical="center"/>
      <protection hidden="1"/>
    </xf>
    <xf numFmtId="0" fontId="15" fillId="0" borderId="18" xfId="2" applyNumberFormat="1" applyFont="1" applyBorder="1" applyAlignment="1" applyProtection="1">
      <alignment horizontal="center" vertical="center"/>
      <protection hidden="1"/>
    </xf>
    <xf numFmtId="0" fontId="6" fillId="0" borderId="44" xfId="2" applyNumberFormat="1" applyFont="1" applyBorder="1" applyAlignment="1" applyProtection="1">
      <alignment horizontal="center" vertical="center"/>
      <protection hidden="1"/>
    </xf>
    <xf numFmtId="0" fontId="6" fillId="0" borderId="18" xfId="2" applyNumberFormat="1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locked="0" hidden="1"/>
    </xf>
    <xf numFmtId="0" fontId="6" fillId="0" borderId="32" xfId="0" applyFont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39" xfId="0" applyFont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40" xfId="0" applyFont="1" applyBorder="1" applyAlignment="1" applyProtection="1">
      <alignment horizontal="center" vertical="center"/>
      <protection locked="0" hidden="1"/>
    </xf>
    <xf numFmtId="0" fontId="6" fillId="0" borderId="41" xfId="0" applyFont="1" applyBorder="1" applyAlignment="1" applyProtection="1">
      <alignment horizontal="center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locked="0" hidden="1"/>
    </xf>
    <xf numFmtId="0" fontId="0" fillId="0" borderId="41" xfId="0" applyBorder="1" applyAlignment="1"/>
    <xf numFmtId="0" fontId="0" fillId="0" borderId="42" xfId="0" applyBorder="1" applyAlignment="1"/>
    <xf numFmtId="0" fontId="2" fillId="0" borderId="0" xfId="0" applyFont="1" applyAlignment="1">
      <alignment horizontal="center"/>
    </xf>
    <xf numFmtId="0" fontId="6" fillId="4" borderId="40" xfId="0" applyFont="1" applyFill="1" applyBorder="1" applyAlignment="1" applyProtection="1">
      <alignment horizontal="center" vertical="center"/>
      <protection hidden="1"/>
    </xf>
    <xf numFmtId="0" fontId="6" fillId="4" borderId="41" xfId="0" applyFont="1" applyFill="1" applyBorder="1" applyAlignment="1" applyProtection="1">
      <alignment horizontal="center" vertical="center"/>
      <protection hidden="1"/>
    </xf>
    <xf numFmtId="0" fontId="9" fillId="0" borderId="0" xfId="1" applyFont="1"/>
    <xf numFmtId="0" fontId="6" fillId="5" borderId="30" xfId="0" applyFont="1" applyFill="1" applyBorder="1" applyAlignment="1" applyProtection="1">
      <alignment horizontal="center" vertical="center"/>
      <protection hidden="1"/>
    </xf>
    <xf numFmtId="0" fontId="6" fillId="5" borderId="32" xfId="0" applyFont="1" applyFill="1" applyBorder="1" applyAlignment="1" applyProtection="1">
      <alignment horizontal="center" vertical="center"/>
      <protection hidden="1"/>
    </xf>
    <xf numFmtId="0" fontId="6" fillId="5" borderId="37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6" fillId="5" borderId="40" xfId="0" applyFont="1" applyFill="1" applyBorder="1" applyAlignment="1" applyProtection="1">
      <alignment horizontal="center" vertical="center"/>
      <protection hidden="1"/>
    </xf>
    <xf numFmtId="0" fontId="6" fillId="5" borderId="41" xfId="0" applyFont="1" applyFill="1" applyBorder="1" applyAlignment="1" applyProtection="1">
      <alignment horizontal="center" vertical="center"/>
      <protection hidden="1"/>
    </xf>
    <xf numFmtId="0" fontId="6" fillId="5" borderId="12" xfId="3" applyNumberFormat="1" applyFont="1" applyFill="1" applyBorder="1" applyProtection="1">
      <alignment horizontal="center" vertical="center"/>
      <protection hidden="1"/>
    </xf>
    <xf numFmtId="0" fontId="6" fillId="5" borderId="11" xfId="3" applyNumberFormat="1" applyFont="1" applyFill="1" applyBorder="1" applyProtection="1">
      <alignment horizontal="center" vertical="center"/>
      <protection hidden="1"/>
    </xf>
    <xf numFmtId="0" fontId="6" fillId="5" borderId="14" xfId="3" applyNumberFormat="1" applyFont="1" applyFill="1" applyBorder="1" applyProtection="1">
      <alignment horizontal="center" vertical="center"/>
      <protection hidden="1"/>
    </xf>
    <xf numFmtId="0" fontId="17" fillId="5" borderId="25" xfId="3" applyNumberFormat="1" applyFont="1" applyFill="1" applyBorder="1" applyProtection="1">
      <alignment horizontal="center" vertical="center"/>
      <protection hidden="1"/>
    </xf>
    <xf numFmtId="0" fontId="17" fillId="5" borderId="1" xfId="3" applyNumberFormat="1" applyFont="1" applyFill="1" applyBorder="1" applyProtection="1">
      <alignment horizontal="center" vertical="center"/>
      <protection hidden="1"/>
    </xf>
    <xf numFmtId="0" fontId="17" fillId="5" borderId="26" xfId="3" applyNumberFormat="1" applyFont="1" applyFill="1" applyBorder="1" applyProtection="1">
      <alignment horizontal="center" vertical="center"/>
      <protection hidden="1"/>
    </xf>
    <xf numFmtId="0" fontId="17" fillId="5" borderId="27" xfId="3" applyNumberFormat="1" applyFont="1" applyFill="1" applyBorder="1" applyProtection="1">
      <alignment horizontal="center" vertical="center"/>
      <protection hidden="1"/>
    </xf>
    <xf numFmtId="0" fontId="17" fillId="5" borderId="28" xfId="3" applyNumberFormat="1" applyFont="1" applyFill="1" applyBorder="1" applyProtection="1">
      <alignment horizontal="center" vertical="center"/>
      <protection hidden="1"/>
    </xf>
    <xf numFmtId="0" fontId="17" fillId="5" borderId="29" xfId="3" applyNumberFormat="1" applyFont="1" applyFill="1" applyBorder="1" applyProtection="1">
      <alignment horizontal="center" vertical="center"/>
      <protection hidden="1"/>
    </xf>
    <xf numFmtId="0" fontId="7" fillId="5" borderId="12" xfId="3" applyNumberFormat="1" applyFont="1" applyFill="1" applyBorder="1" applyProtection="1">
      <alignment horizontal="center" vertical="center"/>
      <protection hidden="1"/>
    </xf>
    <xf numFmtId="0" fontId="0" fillId="5" borderId="0" xfId="1" applyFont="1" applyFill="1"/>
    <xf numFmtId="0" fontId="9" fillId="5" borderId="0" xfId="1" applyFont="1" applyFill="1"/>
    <xf numFmtId="0" fontId="6" fillId="6" borderId="30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37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39" xfId="0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12" xfId="3" applyNumberFormat="1" applyFont="1" applyFill="1" applyBorder="1" applyProtection="1">
      <alignment horizontal="center" vertical="center"/>
      <protection hidden="1"/>
    </xf>
    <xf numFmtId="0" fontId="6" fillId="6" borderId="11" xfId="3" applyNumberFormat="1" applyFont="1" applyFill="1" applyBorder="1" applyProtection="1">
      <alignment horizontal="center" vertical="center"/>
      <protection hidden="1"/>
    </xf>
    <xf numFmtId="0" fontId="6" fillId="6" borderId="14" xfId="3" applyNumberFormat="1" applyFont="1" applyFill="1" applyBorder="1" applyProtection="1">
      <alignment horizontal="center" vertical="center"/>
      <protection hidden="1"/>
    </xf>
    <xf numFmtId="0" fontId="17" fillId="6" borderId="25" xfId="3" applyNumberFormat="1" applyFont="1" applyFill="1" applyBorder="1" applyProtection="1">
      <alignment horizontal="center" vertical="center"/>
      <protection hidden="1"/>
    </xf>
    <xf numFmtId="0" fontId="17" fillId="6" borderId="1" xfId="3" applyNumberFormat="1" applyFont="1" applyFill="1" applyBorder="1" applyProtection="1">
      <alignment horizontal="center" vertical="center"/>
      <protection hidden="1"/>
    </xf>
    <xf numFmtId="0" fontId="17" fillId="6" borderId="26" xfId="3" applyNumberFormat="1" applyFont="1" applyFill="1" applyBorder="1" applyProtection="1">
      <alignment horizontal="center" vertical="center"/>
      <protection hidden="1"/>
    </xf>
    <xf numFmtId="0" fontId="17" fillId="6" borderId="27" xfId="3" applyNumberFormat="1" applyFont="1" applyFill="1" applyBorder="1" applyProtection="1">
      <alignment horizontal="center" vertical="center"/>
      <protection hidden="1"/>
    </xf>
    <xf numFmtId="0" fontId="17" fillId="6" borderId="28" xfId="3" applyNumberFormat="1" applyFont="1" applyFill="1" applyBorder="1" applyProtection="1">
      <alignment horizontal="center" vertical="center"/>
      <protection hidden="1"/>
    </xf>
    <xf numFmtId="0" fontId="17" fillId="6" borderId="29" xfId="3" applyNumberFormat="1" applyFont="1" applyFill="1" applyBorder="1" applyProtection="1">
      <alignment horizontal="center" vertical="center"/>
      <protection hidden="1"/>
    </xf>
    <xf numFmtId="0" fontId="7" fillId="6" borderId="12" xfId="3" applyNumberFormat="1" applyFont="1" applyFill="1" applyBorder="1" applyProtection="1">
      <alignment horizontal="center" vertical="center"/>
      <protection hidden="1"/>
    </xf>
    <xf numFmtId="0" fontId="0" fillId="6" borderId="0" xfId="1" applyFont="1" applyFill="1"/>
    <xf numFmtId="0" fontId="9" fillId="6" borderId="0" xfId="1" applyFont="1" applyFill="1"/>
    <xf numFmtId="0" fontId="6" fillId="7" borderId="30" xfId="0" applyFont="1" applyFill="1" applyBorder="1" applyAlignment="1" applyProtection="1">
      <alignment horizontal="center" vertical="center"/>
      <protection hidden="1"/>
    </xf>
    <xf numFmtId="0" fontId="6" fillId="7" borderId="32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37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39" xfId="0" applyFont="1" applyFill="1" applyBorder="1" applyAlignment="1" applyProtection="1">
      <alignment horizontal="center" vertical="center"/>
      <protection hidden="1"/>
    </xf>
    <xf numFmtId="0" fontId="6" fillId="7" borderId="19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6" fillId="7" borderId="12" xfId="3" applyNumberFormat="1" applyFont="1" applyFill="1" applyBorder="1" applyProtection="1">
      <alignment horizontal="center" vertical="center"/>
      <protection hidden="1"/>
    </xf>
    <xf numFmtId="0" fontId="6" fillId="7" borderId="11" xfId="3" applyNumberFormat="1" applyFont="1" applyFill="1" applyBorder="1" applyProtection="1">
      <alignment horizontal="center" vertical="center"/>
      <protection hidden="1"/>
    </xf>
    <xf numFmtId="0" fontId="6" fillId="7" borderId="14" xfId="3" applyNumberFormat="1" applyFont="1" applyFill="1" applyBorder="1" applyProtection="1">
      <alignment horizontal="center" vertical="center"/>
      <protection hidden="1"/>
    </xf>
    <xf numFmtId="0" fontId="17" fillId="7" borderId="25" xfId="3" applyNumberFormat="1" applyFont="1" applyFill="1" applyBorder="1" applyProtection="1">
      <alignment horizontal="center" vertical="center"/>
      <protection hidden="1"/>
    </xf>
    <xf numFmtId="0" fontId="17" fillId="7" borderId="1" xfId="3" applyNumberFormat="1" applyFont="1" applyFill="1" applyBorder="1" applyProtection="1">
      <alignment horizontal="center" vertical="center"/>
      <protection hidden="1"/>
    </xf>
    <xf numFmtId="0" fontId="17" fillId="7" borderId="26" xfId="3" applyNumberFormat="1" applyFont="1" applyFill="1" applyBorder="1" applyProtection="1">
      <alignment horizontal="center" vertical="center"/>
      <protection hidden="1"/>
    </xf>
    <xf numFmtId="0" fontId="17" fillId="7" borderId="27" xfId="3" applyNumberFormat="1" applyFont="1" applyFill="1" applyBorder="1" applyProtection="1">
      <alignment horizontal="center" vertical="center"/>
      <protection hidden="1"/>
    </xf>
    <xf numFmtId="0" fontId="17" fillId="7" borderId="28" xfId="3" applyNumberFormat="1" applyFont="1" applyFill="1" applyBorder="1" applyProtection="1">
      <alignment horizontal="center" vertical="center"/>
      <protection hidden="1"/>
    </xf>
    <xf numFmtId="0" fontId="17" fillId="7" borderId="29" xfId="3" applyNumberFormat="1" applyFont="1" applyFill="1" applyBorder="1" applyProtection="1">
      <alignment horizontal="center" vertical="center"/>
      <protection hidden="1"/>
    </xf>
    <xf numFmtId="0" fontId="7" fillId="7" borderId="12" xfId="3" applyNumberFormat="1" applyFont="1" applyFill="1" applyBorder="1" applyProtection="1">
      <alignment horizontal="center" vertical="center"/>
      <protection hidden="1"/>
    </xf>
    <xf numFmtId="0" fontId="0" fillId="7" borderId="0" xfId="1" applyFont="1" applyFill="1"/>
    <xf numFmtId="0" fontId="9" fillId="7" borderId="0" xfId="1" applyFont="1" applyFill="1"/>
  </cellXfs>
  <cellStyles count="4">
    <cellStyle name="Standard" xfId="0" builtinId="0"/>
    <cellStyle name="Standard 2" xfId="1"/>
    <cellStyle name="Standard_grosser preis BGLD2002" xfId="2"/>
    <cellStyle name="Standard_grosser preis BGLD2002 2" xfId="3"/>
  </cellStyles>
  <dxfs count="0"/>
  <tableStyles count="0" defaultTableStyle="TableStyleMedium2" defaultPivotStyle="PivotStyleLight16"/>
  <colors>
    <mruColors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1219200</xdr:colOff>
          <xdr:row>0</xdr:row>
          <xdr:rowOff>0</xdr:rowOff>
        </xdr:from>
        <xdr:to>
          <xdr:col>5</xdr:col>
          <xdr:colOff>838200</xdr:colOff>
          <xdr:row>9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0</xdr:row>
          <xdr:rowOff>0</xdr:rowOff>
        </xdr:from>
        <xdr:to>
          <xdr:col>13</xdr:col>
          <xdr:colOff>590550</xdr:colOff>
          <xdr:row>7</xdr:row>
          <xdr:rowOff>142875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17</xdr:col>
      <xdr:colOff>57150</xdr:colOff>
      <xdr:row>5</xdr:row>
      <xdr:rowOff>152400</xdr:rowOff>
    </xdr:to>
    <xdr:pic>
      <xdr:nvPicPr>
        <xdr:cNvPr id="4109" name="Picture 6">
          <a:extLst>
            <a:ext uri="{FF2B5EF4-FFF2-40B4-BE49-F238E27FC236}">
              <a16:creationId xmlns:a16="http://schemas.microsoft.com/office/drawing/2014/main" xmlns="" id="{E0AD080E-0792-4DC1-9A89-E69343A6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0"/>
          <a:ext cx="46101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V27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5.5703125" customWidth="1"/>
    <col min="2" max="7" width="18.7109375" customWidth="1"/>
  </cols>
  <sheetData>
    <row r="11" spans="1:22" ht="26.25" x14ac:dyDescent="0.2">
      <c r="A11" s="179" t="s">
        <v>0</v>
      </c>
      <c r="B11" s="179"/>
      <c r="C11" s="179"/>
      <c r="D11" s="179"/>
      <c r="E11" s="179"/>
      <c r="F11" s="179"/>
      <c r="G11" s="17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15" x14ac:dyDescent="0.2">
      <c r="A12" s="180" t="s">
        <v>1</v>
      </c>
      <c r="B12" s="180"/>
      <c r="C12" s="180"/>
      <c r="D12" s="180"/>
      <c r="E12" s="180"/>
      <c r="F12" s="180"/>
      <c r="G12" s="180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ht="13.5" thickBot="1" x14ac:dyDescent="0.25">
      <c r="A13" s="3"/>
      <c r="B13" s="3"/>
      <c r="C13" s="3"/>
      <c r="D13" s="3"/>
      <c r="E13" s="3"/>
      <c r="F13" s="3"/>
      <c r="G13" s="3"/>
    </row>
    <row r="14" spans="1:22" ht="16.5" thickBot="1" x14ac:dyDescent="0.25">
      <c r="A14" s="174" t="s">
        <v>2</v>
      </c>
      <c r="B14" s="174" t="s">
        <v>3</v>
      </c>
      <c r="C14" s="175"/>
      <c r="D14" s="175"/>
      <c r="E14" s="175"/>
      <c r="F14" s="175"/>
      <c r="G14" s="176"/>
    </row>
    <row r="15" spans="1:22" ht="15.75" thickBot="1" x14ac:dyDescent="0.25">
      <c r="A15" s="181"/>
      <c r="B15" s="42" t="s">
        <v>4</v>
      </c>
      <c r="C15" s="43" t="s">
        <v>5</v>
      </c>
      <c r="D15" s="44" t="s">
        <v>6</v>
      </c>
      <c r="E15" s="45" t="s">
        <v>7</v>
      </c>
      <c r="F15" s="44" t="s">
        <v>8</v>
      </c>
      <c r="G15" s="45" t="s">
        <v>9</v>
      </c>
    </row>
    <row r="16" spans="1:22" ht="18" customHeight="1" x14ac:dyDescent="0.2">
      <c r="A16" s="172" t="s">
        <v>10</v>
      </c>
      <c r="B16" s="177" t="s">
        <v>11</v>
      </c>
      <c r="C16" s="177" t="s">
        <v>12</v>
      </c>
      <c r="D16" s="177" t="s">
        <v>13</v>
      </c>
      <c r="E16" s="177" t="s">
        <v>14</v>
      </c>
      <c r="F16" s="177" t="s">
        <v>15</v>
      </c>
      <c r="G16" s="177" t="s">
        <v>16</v>
      </c>
    </row>
    <row r="17" spans="1:7" ht="18" customHeight="1" thickBot="1" x14ac:dyDescent="0.25">
      <c r="A17" s="173"/>
      <c r="B17" s="178"/>
      <c r="C17" s="178"/>
      <c r="D17" s="178"/>
      <c r="E17" s="178"/>
      <c r="F17" s="178"/>
      <c r="G17" s="178"/>
    </row>
    <row r="18" spans="1:7" ht="18" customHeight="1" x14ac:dyDescent="0.2">
      <c r="A18" s="172" t="s">
        <v>17</v>
      </c>
      <c r="B18" s="177" t="s">
        <v>18</v>
      </c>
      <c r="C18" s="177" t="s">
        <v>19</v>
      </c>
      <c r="D18" s="177" t="s">
        <v>20</v>
      </c>
      <c r="E18" s="177" t="s">
        <v>21</v>
      </c>
      <c r="F18" s="177" t="s">
        <v>22</v>
      </c>
      <c r="G18" s="177" t="s">
        <v>23</v>
      </c>
    </row>
    <row r="19" spans="1:7" ht="18" customHeight="1" thickBot="1" x14ac:dyDescent="0.25">
      <c r="A19" s="173"/>
      <c r="B19" s="178"/>
      <c r="C19" s="178"/>
      <c r="D19" s="178"/>
      <c r="E19" s="178"/>
      <c r="F19" s="178"/>
      <c r="G19" s="178"/>
    </row>
    <row r="20" spans="1:7" ht="18" customHeight="1" x14ac:dyDescent="0.2">
      <c r="A20" s="172" t="s">
        <v>24</v>
      </c>
      <c r="B20" s="177" t="s">
        <v>25</v>
      </c>
      <c r="C20" s="177" t="s">
        <v>26</v>
      </c>
      <c r="D20" s="182"/>
      <c r="E20" s="182"/>
      <c r="F20" s="182"/>
      <c r="G20" s="182"/>
    </row>
    <row r="21" spans="1:7" ht="18" customHeight="1" thickBot="1" x14ac:dyDescent="0.25">
      <c r="A21" s="173"/>
      <c r="B21" s="178"/>
      <c r="C21" s="178"/>
      <c r="D21" s="183"/>
      <c r="E21" s="183"/>
      <c r="F21" s="183"/>
      <c r="G21" s="183"/>
    </row>
    <row r="22" spans="1:7" ht="18" customHeight="1" x14ac:dyDescent="0.2">
      <c r="A22" s="172" t="s">
        <v>27</v>
      </c>
      <c r="B22" s="177" t="s">
        <v>28</v>
      </c>
      <c r="C22" s="177" t="s">
        <v>29</v>
      </c>
      <c r="D22" s="177" t="s">
        <v>30</v>
      </c>
      <c r="E22" s="177" t="s">
        <v>31</v>
      </c>
      <c r="F22" s="177" t="s">
        <v>32</v>
      </c>
      <c r="G22" s="177" t="s">
        <v>33</v>
      </c>
    </row>
    <row r="23" spans="1:7" ht="18" customHeight="1" thickBot="1" x14ac:dyDescent="0.25">
      <c r="A23" s="173"/>
      <c r="B23" s="178"/>
      <c r="C23" s="178"/>
      <c r="D23" s="178"/>
      <c r="E23" s="178"/>
      <c r="F23" s="178"/>
      <c r="G23" s="178"/>
    </row>
    <row r="24" spans="1:7" ht="18" customHeight="1" x14ac:dyDescent="0.2">
      <c r="A24" s="172" t="s">
        <v>34</v>
      </c>
      <c r="B24" s="177" t="s">
        <v>35</v>
      </c>
      <c r="C24" s="177" t="s">
        <v>36</v>
      </c>
      <c r="D24" s="177" t="s">
        <v>37</v>
      </c>
      <c r="E24" s="177" t="s">
        <v>38</v>
      </c>
      <c r="F24" s="182"/>
      <c r="G24" s="182"/>
    </row>
    <row r="25" spans="1:7" ht="18" customHeight="1" thickBot="1" x14ac:dyDescent="0.25">
      <c r="A25" s="173"/>
      <c r="B25" s="178"/>
      <c r="C25" s="178"/>
      <c r="D25" s="178"/>
      <c r="E25" s="178"/>
      <c r="F25" s="183"/>
      <c r="G25" s="183"/>
    </row>
    <row r="26" spans="1:7" ht="18" customHeight="1" x14ac:dyDescent="0.2">
      <c r="A26" s="172" t="s">
        <v>39</v>
      </c>
      <c r="B26" s="177" t="s">
        <v>40</v>
      </c>
      <c r="C26" s="177" t="s">
        <v>41</v>
      </c>
      <c r="D26" s="177" t="s">
        <v>42</v>
      </c>
      <c r="E26" s="177" t="s">
        <v>43</v>
      </c>
      <c r="F26" s="177" t="s">
        <v>44</v>
      </c>
      <c r="G26" s="182"/>
    </row>
    <row r="27" spans="1:7" ht="18" customHeight="1" thickBot="1" x14ac:dyDescent="0.25">
      <c r="A27" s="173"/>
      <c r="B27" s="178"/>
      <c r="C27" s="178"/>
      <c r="D27" s="178"/>
      <c r="E27" s="178"/>
      <c r="F27" s="178"/>
      <c r="G27" s="183"/>
    </row>
  </sheetData>
  <sheetProtection password="CB57" sheet="1" objects="1" scenarios="1"/>
  <mergeCells count="46"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0:G21"/>
    <mergeCell ref="C22:C23"/>
    <mergeCell ref="D22:D23"/>
    <mergeCell ref="E22:E23"/>
    <mergeCell ref="F22:F23"/>
    <mergeCell ref="G22:G23"/>
    <mergeCell ref="C20:C21"/>
    <mergeCell ref="D20:D21"/>
    <mergeCell ref="E20:E21"/>
    <mergeCell ref="F20:F21"/>
    <mergeCell ref="A11:G11"/>
    <mergeCell ref="A12:G12"/>
    <mergeCell ref="B16:B17"/>
    <mergeCell ref="C16:C17"/>
    <mergeCell ref="D16:D17"/>
    <mergeCell ref="E16:E17"/>
    <mergeCell ref="F16:F17"/>
    <mergeCell ref="G16:G17"/>
    <mergeCell ref="A14:A15"/>
    <mergeCell ref="A16:A17"/>
    <mergeCell ref="A26:A27"/>
    <mergeCell ref="A18:A19"/>
    <mergeCell ref="A20:A21"/>
    <mergeCell ref="A22:A23"/>
    <mergeCell ref="B14:G14"/>
    <mergeCell ref="G18:G19"/>
    <mergeCell ref="F18:F19"/>
    <mergeCell ref="A24:A25"/>
    <mergeCell ref="E18:E19"/>
    <mergeCell ref="D18:D19"/>
    <mergeCell ref="C18:C19"/>
    <mergeCell ref="B18:B19"/>
    <mergeCell ref="B20:B21"/>
    <mergeCell ref="B22:B23"/>
    <mergeCell ref="B24:B25"/>
    <mergeCell ref="B26:B2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r:id="rId5">
            <anchor moveWithCells="1" sizeWithCells="1">
              <from>
                <xdr:col>1</xdr:col>
                <xdr:colOff>1219200</xdr:colOff>
                <xdr:row>0</xdr:row>
                <xdr:rowOff>0</xdr:rowOff>
              </from>
              <to>
                <xdr:col>5</xdr:col>
                <xdr:colOff>838200</xdr:colOff>
                <xdr:row>9</xdr:row>
                <xdr:rowOff>57150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T76"/>
  <sheetViews>
    <sheetView zoomScaleNormal="100" workbookViewId="0">
      <selection activeCell="A12" sqref="A12:O12"/>
    </sheetView>
  </sheetViews>
  <sheetFormatPr baseColWidth="10" defaultColWidth="11.42578125" defaultRowHeight="12.75" x14ac:dyDescent="0.2"/>
  <cols>
    <col min="1" max="1" width="6.7109375" style="67" customWidth="1"/>
    <col min="2" max="2" width="3.5703125" customWidth="1"/>
    <col min="3" max="3" width="18.140625" bestFit="1" customWidth="1"/>
    <col min="4" max="4" width="1.42578125" customWidth="1"/>
    <col min="5" max="5" width="6.7109375" style="65" customWidth="1"/>
    <col min="6" max="6" width="16.140625" bestFit="1" customWidth="1"/>
    <col min="7" max="7" width="1.5703125" customWidth="1"/>
    <col min="8" max="8" width="6.7109375" customWidth="1"/>
    <col min="9" max="9" width="18.140625" customWidth="1"/>
    <col min="10" max="10" width="1.28515625" customWidth="1"/>
    <col min="11" max="11" width="6.7109375" customWidth="1"/>
    <col min="12" max="12" width="18.140625" customWidth="1"/>
    <col min="13" max="13" width="5.42578125" customWidth="1"/>
    <col min="14" max="15" width="18.140625" customWidth="1"/>
  </cols>
  <sheetData>
    <row r="6" spans="1:20" ht="21" customHeight="1" x14ac:dyDescent="0.2">
      <c r="A6" s="66"/>
      <c r="B6" s="56"/>
      <c r="C6" s="56"/>
      <c r="D6" s="56"/>
      <c r="E6" s="63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20" ht="23.25" x14ac:dyDescent="0.2">
      <c r="A7" s="66"/>
      <c r="B7" s="57"/>
      <c r="C7" s="57"/>
      <c r="D7" s="57"/>
      <c r="E7" s="64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20" ht="15.75" x14ac:dyDescent="0.2">
      <c r="A8" s="66"/>
      <c r="B8" s="6"/>
      <c r="C8" s="7"/>
      <c r="D8" s="8"/>
      <c r="E8" s="64"/>
      <c r="F8" s="9"/>
      <c r="G8" s="8"/>
      <c r="H8" s="8"/>
      <c r="I8" s="7"/>
      <c r="J8" s="8"/>
      <c r="K8" s="8"/>
      <c r="L8" s="8"/>
      <c r="M8" s="8"/>
      <c r="N8" s="8"/>
      <c r="O8" s="8"/>
    </row>
    <row r="9" spans="1:20" ht="26.25" x14ac:dyDescent="0.2">
      <c r="A9" s="179" t="s">
        <v>45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58"/>
      <c r="Q9" s="58"/>
      <c r="R9" s="58"/>
      <c r="S9" s="58"/>
      <c r="T9" s="58"/>
    </row>
    <row r="10" spans="1:20" ht="15" x14ac:dyDescent="0.2">
      <c r="A10" s="180" t="s">
        <v>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59"/>
      <c r="Q10" s="59"/>
      <c r="R10" s="59"/>
      <c r="S10" s="59"/>
      <c r="T10" s="59"/>
    </row>
    <row r="11" spans="1:20" ht="15.75" customHeight="1" x14ac:dyDescent="0.4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</row>
    <row r="12" spans="1:20" ht="16.5" thickBot="1" x14ac:dyDescent="0.3">
      <c r="A12" s="196" t="s">
        <v>46</v>
      </c>
      <c r="B12" s="196"/>
      <c r="C12" s="196"/>
      <c r="D12" s="8"/>
      <c r="E12" s="195" t="s">
        <v>47</v>
      </c>
      <c r="F12" s="195"/>
      <c r="G12" s="8"/>
      <c r="H12" s="195" t="s">
        <v>48</v>
      </c>
      <c r="I12" s="195"/>
      <c r="J12" s="8"/>
      <c r="K12" s="195" t="s">
        <v>49</v>
      </c>
      <c r="L12" s="195"/>
      <c r="M12" s="8"/>
      <c r="N12" s="195" t="s">
        <v>50</v>
      </c>
      <c r="O12" s="195"/>
    </row>
    <row r="13" spans="1:20" ht="13.5" thickBot="1" x14ac:dyDescent="0.25">
      <c r="A13" s="184" t="s">
        <v>51</v>
      </c>
      <c r="B13" s="190">
        <v>1</v>
      </c>
      <c r="C13" s="22" t="str">
        <f>Starterliste!B3</f>
        <v>AJKOVIC</v>
      </c>
      <c r="D13" s="10"/>
      <c r="E13" s="64"/>
      <c r="F13" s="10"/>
      <c r="G13" s="10"/>
      <c r="H13" s="10"/>
      <c r="I13" s="10"/>
      <c r="J13" s="10"/>
      <c r="K13" s="10"/>
      <c r="L13" s="10"/>
      <c r="M13" s="10"/>
      <c r="N13" s="11"/>
      <c r="O13" s="11"/>
    </row>
    <row r="14" spans="1:20" x14ac:dyDescent="0.2">
      <c r="A14" s="185"/>
      <c r="B14" s="191"/>
      <c r="C14" s="23" t="str">
        <f>Starterliste!C3</f>
        <v>Predrag</v>
      </c>
      <c r="D14" s="12"/>
      <c r="E14" s="192" t="s">
        <v>52</v>
      </c>
      <c r="F14" s="22" t="str">
        <f>Ergebnisse!I71</f>
        <v>Sieger</v>
      </c>
      <c r="G14" s="10"/>
      <c r="H14" s="10"/>
      <c r="I14" s="10"/>
      <c r="J14" s="10"/>
      <c r="K14" s="10"/>
      <c r="L14" s="10"/>
      <c r="M14" s="10"/>
      <c r="N14" s="13"/>
      <c r="O14" s="11"/>
    </row>
    <row r="15" spans="1:20" ht="13.5" thickBot="1" x14ac:dyDescent="0.25">
      <c r="A15" s="185"/>
      <c r="B15" s="188">
        <v>32</v>
      </c>
      <c r="C15" s="24" t="str">
        <f>Starterliste!B34</f>
        <v>FREILOS</v>
      </c>
      <c r="D15" s="10"/>
      <c r="E15" s="193"/>
      <c r="F15" s="25" t="str">
        <f>Ergebnisse!I72</f>
        <v>Spiel 1</v>
      </c>
      <c r="G15" s="10"/>
      <c r="H15" s="10"/>
      <c r="I15" s="10"/>
      <c r="J15" s="10"/>
      <c r="K15" s="10"/>
      <c r="L15" s="10"/>
      <c r="M15" s="10"/>
      <c r="N15" s="14"/>
      <c r="O15" s="15"/>
    </row>
    <row r="16" spans="1:20" ht="13.5" customHeight="1" thickBot="1" x14ac:dyDescent="0.25">
      <c r="A16" s="186"/>
      <c r="B16" s="189"/>
      <c r="C16" s="25" t="str">
        <f>Starterliste!C34</f>
        <v>FREILOS</v>
      </c>
      <c r="D16" s="10"/>
      <c r="E16" s="193"/>
      <c r="F16" s="187"/>
      <c r="G16" s="16"/>
      <c r="H16" s="192" t="s">
        <v>53</v>
      </c>
      <c r="I16" s="22" t="str">
        <f>Ergebnisse!E100</f>
        <v>Sieger</v>
      </c>
      <c r="J16" s="10"/>
      <c r="K16" s="10"/>
      <c r="L16" s="10"/>
      <c r="M16" s="10"/>
      <c r="N16" s="14"/>
      <c r="O16" s="15"/>
    </row>
    <row r="17" spans="1:15" ht="13.5" customHeight="1" thickBot="1" x14ac:dyDescent="0.25">
      <c r="A17" s="184" t="s">
        <v>54</v>
      </c>
      <c r="B17" s="190">
        <v>17</v>
      </c>
      <c r="C17" s="22" t="str">
        <f>Starterliste!B19</f>
        <v>VAZOVEC</v>
      </c>
      <c r="D17" s="10"/>
      <c r="E17" s="193"/>
      <c r="F17" s="187"/>
      <c r="G17" s="68"/>
      <c r="H17" s="193"/>
      <c r="I17" s="25" t="str">
        <f>Ergebnisse!E101</f>
        <v>Spiel 17</v>
      </c>
      <c r="J17" s="10"/>
      <c r="K17" s="10"/>
      <c r="L17" s="10"/>
      <c r="M17" s="10"/>
      <c r="N17" s="14"/>
      <c r="O17" s="15"/>
    </row>
    <row r="18" spans="1:15" x14ac:dyDescent="0.2">
      <c r="A18" s="185"/>
      <c r="B18" s="191"/>
      <c r="C18" s="23" t="str">
        <f>Starterliste!C19</f>
        <v>Roman</v>
      </c>
      <c r="D18" s="12"/>
      <c r="E18" s="193"/>
      <c r="F18" s="22" t="str">
        <f>Ergebnisse!M71</f>
        <v>Sieger</v>
      </c>
      <c r="G18" s="10"/>
      <c r="H18" s="193"/>
      <c r="I18" s="198"/>
      <c r="J18" s="10"/>
      <c r="K18" s="10"/>
      <c r="L18" s="10"/>
      <c r="M18" s="10"/>
      <c r="N18" s="14"/>
      <c r="O18" s="15"/>
    </row>
    <row r="19" spans="1:15" ht="13.5" thickBot="1" x14ac:dyDescent="0.25">
      <c r="A19" s="185"/>
      <c r="B19" s="188">
        <v>16</v>
      </c>
      <c r="C19" s="24" t="str">
        <f>Starterliste!B18</f>
        <v>VALENTIN</v>
      </c>
      <c r="D19" s="10"/>
      <c r="E19" s="194"/>
      <c r="F19" s="25" t="str">
        <f>Ergebnisse!M72</f>
        <v>Spiel 2</v>
      </c>
      <c r="G19" s="10"/>
      <c r="H19" s="193"/>
      <c r="I19" s="187"/>
      <c r="J19" s="10"/>
      <c r="K19" s="10"/>
      <c r="L19" s="10"/>
      <c r="M19" s="10"/>
      <c r="N19" s="14"/>
      <c r="O19" s="15"/>
    </row>
    <row r="20" spans="1:15" ht="13.5" customHeight="1" thickBot="1" x14ac:dyDescent="0.25">
      <c r="A20" s="186"/>
      <c r="B20" s="189"/>
      <c r="C20" s="25" t="str">
        <f>Starterliste!C18</f>
        <v>Gerhard</v>
      </c>
      <c r="D20" s="10"/>
      <c r="E20" s="64"/>
      <c r="F20" s="10"/>
      <c r="G20" s="10"/>
      <c r="H20" s="193"/>
      <c r="I20" s="187"/>
      <c r="J20" s="19"/>
      <c r="K20" s="192" t="s">
        <v>55</v>
      </c>
      <c r="L20" s="22" t="str">
        <f>Ergebnisse!E120</f>
        <v>Sieger</v>
      </c>
      <c r="M20" s="10"/>
      <c r="N20" s="14"/>
      <c r="O20" s="15"/>
    </row>
    <row r="21" spans="1:15" ht="13.5" customHeight="1" thickBot="1" x14ac:dyDescent="0.25">
      <c r="A21" s="184" t="s">
        <v>56</v>
      </c>
      <c r="B21" s="190">
        <v>9</v>
      </c>
      <c r="C21" s="22" t="str">
        <f>Starterliste!B11</f>
        <v>MÄRKER</v>
      </c>
      <c r="D21" s="10"/>
      <c r="E21" s="64"/>
      <c r="F21" s="10"/>
      <c r="G21" s="10"/>
      <c r="H21" s="193"/>
      <c r="I21" s="187"/>
      <c r="J21" s="10"/>
      <c r="K21" s="193"/>
      <c r="L21" s="25" t="str">
        <f>Ergebnisse!E121</f>
        <v>Spiel 25</v>
      </c>
      <c r="M21" s="10"/>
      <c r="N21" s="18"/>
      <c r="O21" s="15"/>
    </row>
    <row r="22" spans="1:15" x14ac:dyDescent="0.2">
      <c r="A22" s="185"/>
      <c r="B22" s="191"/>
      <c r="C22" s="23" t="str">
        <f>Starterliste!C11</f>
        <v>Andreas</v>
      </c>
      <c r="D22" s="12"/>
      <c r="E22" s="192" t="s">
        <v>57</v>
      </c>
      <c r="F22" s="22" t="str">
        <f>Ergebnisse!Q71</f>
        <v>Sieger</v>
      </c>
      <c r="G22" s="10"/>
      <c r="H22" s="193"/>
      <c r="I22" s="187"/>
      <c r="J22" s="10"/>
      <c r="K22" s="193"/>
      <c r="L22" s="198"/>
      <c r="M22" s="36"/>
      <c r="N22" s="14"/>
      <c r="O22" s="15"/>
    </row>
    <row r="23" spans="1:15" ht="13.5" thickBot="1" x14ac:dyDescent="0.25">
      <c r="A23" s="185"/>
      <c r="B23" s="188">
        <v>24</v>
      </c>
      <c r="C23" s="24" t="str">
        <f>Starterliste!B26</f>
        <v>PEGGER</v>
      </c>
      <c r="D23" s="10"/>
      <c r="E23" s="193"/>
      <c r="F23" s="25" t="str">
        <f>Ergebnisse!Q72</f>
        <v>Spiel 3</v>
      </c>
      <c r="G23" s="10"/>
      <c r="H23" s="193"/>
      <c r="I23" s="199"/>
      <c r="J23" s="10"/>
      <c r="K23" s="193"/>
      <c r="L23" s="187"/>
      <c r="M23" s="36"/>
      <c r="N23" s="11"/>
      <c r="O23" s="11"/>
    </row>
    <row r="24" spans="1:15" ht="13.5" thickBot="1" x14ac:dyDescent="0.25">
      <c r="A24" s="186"/>
      <c r="B24" s="189"/>
      <c r="C24" s="25" t="str">
        <f>Starterliste!C26</f>
        <v>Werner</v>
      </c>
      <c r="D24" s="10"/>
      <c r="E24" s="193"/>
      <c r="F24" s="187"/>
      <c r="G24" s="19"/>
      <c r="H24" s="193"/>
      <c r="I24" s="22" t="str">
        <f>Ergebnisse!I100</f>
        <v>Sieger</v>
      </c>
      <c r="J24" s="10"/>
      <c r="K24" s="193"/>
      <c r="L24" s="187"/>
      <c r="M24" s="36"/>
      <c r="N24" s="18"/>
      <c r="O24" s="11"/>
    </row>
    <row r="25" spans="1:15" ht="13.5" customHeight="1" thickBot="1" x14ac:dyDescent="0.25">
      <c r="A25" s="184" t="s">
        <v>58</v>
      </c>
      <c r="B25" s="190">
        <v>25</v>
      </c>
      <c r="C25" s="22" t="str">
        <f>Starterliste!B27</f>
        <v>REP</v>
      </c>
      <c r="D25" s="10"/>
      <c r="E25" s="193"/>
      <c r="F25" s="187"/>
      <c r="G25" s="10"/>
      <c r="H25" s="194"/>
      <c r="I25" s="25" t="str">
        <f>Ergebnisse!I101</f>
        <v>Spiel 18</v>
      </c>
      <c r="J25" s="10"/>
      <c r="K25" s="193"/>
      <c r="L25" s="187"/>
      <c r="M25" s="36"/>
      <c r="N25" s="201" t="s">
        <v>59</v>
      </c>
      <c r="O25" s="201"/>
    </row>
    <row r="26" spans="1:15" x14ac:dyDescent="0.2">
      <c r="A26" s="185"/>
      <c r="B26" s="191"/>
      <c r="C26" s="23" t="str">
        <f>Starterliste!C27</f>
        <v>Walter</v>
      </c>
      <c r="D26" s="12"/>
      <c r="E26" s="193"/>
      <c r="F26" s="22" t="str">
        <f>Ergebnisse!T71</f>
        <v>Sieger</v>
      </c>
      <c r="G26" s="10"/>
      <c r="H26" s="10"/>
      <c r="I26" s="10"/>
      <c r="J26" s="10"/>
      <c r="K26" s="193"/>
      <c r="L26" s="187"/>
      <c r="M26" s="36"/>
      <c r="N26" s="201"/>
      <c r="O26" s="201"/>
    </row>
    <row r="27" spans="1:15" ht="13.5" thickBot="1" x14ac:dyDescent="0.25">
      <c r="A27" s="185"/>
      <c r="B27" s="188">
        <v>8</v>
      </c>
      <c r="C27" s="24" t="str">
        <f>Starterliste!B10</f>
        <v>KUSCHNY</v>
      </c>
      <c r="D27" s="10"/>
      <c r="E27" s="194"/>
      <c r="F27" s="25" t="str">
        <f>Ergebnisse!T72</f>
        <v>Spiel 4</v>
      </c>
      <c r="G27" s="10"/>
      <c r="H27" s="10"/>
      <c r="I27" s="10"/>
      <c r="J27" s="10"/>
      <c r="K27" s="193"/>
      <c r="L27" s="187"/>
      <c r="M27" s="36"/>
      <c r="N27" s="8"/>
      <c r="O27" s="8"/>
    </row>
    <row r="28" spans="1:15" ht="13.5" thickBot="1" x14ac:dyDescent="0.25">
      <c r="A28" s="186"/>
      <c r="B28" s="189"/>
      <c r="C28" s="25" t="str">
        <f>Starterliste!C10</f>
        <v>Jürgen</v>
      </c>
      <c r="D28" s="10"/>
      <c r="E28" s="64"/>
      <c r="F28" s="10"/>
      <c r="G28" s="10"/>
      <c r="H28" s="10"/>
      <c r="I28" s="10"/>
      <c r="J28" s="10"/>
      <c r="K28" s="193"/>
      <c r="L28" s="187"/>
      <c r="M28" s="36"/>
      <c r="N28" s="69" t="str">
        <f>Ergebnisse!$M$131</f>
        <v>Sieger</v>
      </c>
      <c r="O28" s="22" t="str">
        <f>Ergebnisse!$Q$131</f>
        <v>Sieger</v>
      </c>
    </row>
    <row r="29" spans="1:15" ht="13.5" customHeight="1" thickBot="1" x14ac:dyDescent="0.25">
      <c r="A29" s="184" t="s">
        <v>60</v>
      </c>
      <c r="B29" s="190">
        <v>5</v>
      </c>
      <c r="C29" s="22" t="str">
        <f>Starterliste!B7</f>
        <v>WÜSCHNER</v>
      </c>
      <c r="D29" s="10"/>
      <c r="E29" s="64"/>
      <c r="F29" s="10"/>
      <c r="G29" s="10"/>
      <c r="H29" s="10"/>
      <c r="I29" s="10"/>
      <c r="J29" s="10"/>
      <c r="K29" s="193"/>
      <c r="L29" s="187"/>
      <c r="M29" s="36"/>
      <c r="N29" s="70" t="str">
        <f>Ergebnisse!$M$132</f>
        <v>Spiel 29</v>
      </c>
      <c r="O29" s="25" t="str">
        <f>Ergebnisse!$Q$132</f>
        <v>Spiel 30</v>
      </c>
    </row>
    <row r="30" spans="1:15" x14ac:dyDescent="0.2">
      <c r="A30" s="185"/>
      <c r="B30" s="191"/>
      <c r="C30" s="23" t="str">
        <f>Starterliste!C7</f>
        <v>Karl-Heinz</v>
      </c>
      <c r="D30" s="12"/>
      <c r="E30" s="192" t="s">
        <v>61</v>
      </c>
      <c r="F30" s="22" t="str">
        <f>Ergebnisse!B80</f>
        <v>Sieger</v>
      </c>
      <c r="G30" s="10"/>
      <c r="H30" s="10"/>
      <c r="I30" s="10"/>
      <c r="J30" s="10"/>
      <c r="K30" s="193"/>
      <c r="L30" s="187"/>
      <c r="M30" s="36"/>
      <c r="N30" s="20"/>
      <c r="O30" s="20"/>
    </row>
    <row r="31" spans="1:15" ht="13.5" thickBot="1" x14ac:dyDescent="0.25">
      <c r="A31" s="185"/>
      <c r="B31" s="188">
        <v>28</v>
      </c>
      <c r="C31" s="24" t="str">
        <f>Starterliste!B30</f>
        <v>ZETTL</v>
      </c>
      <c r="D31" s="10"/>
      <c r="E31" s="193"/>
      <c r="F31" s="25" t="str">
        <f>Ergebnisse!B81</f>
        <v>Spiel 5</v>
      </c>
      <c r="G31" s="10"/>
      <c r="H31" s="10"/>
      <c r="I31" s="10"/>
      <c r="J31" s="10"/>
      <c r="K31" s="193"/>
      <c r="L31" s="187"/>
      <c r="M31" s="36"/>
      <c r="N31" s="20"/>
      <c r="O31" s="20"/>
    </row>
    <row r="32" spans="1:15" ht="13.5" thickBot="1" x14ac:dyDescent="0.25">
      <c r="A32" s="186"/>
      <c r="B32" s="189"/>
      <c r="C32" s="25" t="str">
        <f>Starterliste!C30</f>
        <v>Thomas</v>
      </c>
      <c r="D32" s="10"/>
      <c r="E32" s="193"/>
      <c r="F32" s="187"/>
      <c r="G32" s="17"/>
      <c r="H32" s="192" t="s">
        <v>62</v>
      </c>
      <c r="I32" s="22" t="str">
        <f>Ergebnisse!M100</f>
        <v>Sieger</v>
      </c>
      <c r="J32" s="10"/>
      <c r="K32" s="193"/>
      <c r="L32" s="187"/>
      <c r="M32" s="36"/>
      <c r="N32" s="20"/>
      <c r="O32" s="20"/>
    </row>
    <row r="33" spans="1:15" ht="13.5" customHeight="1" thickBot="1" x14ac:dyDescent="0.25">
      <c r="A33" s="184" t="s">
        <v>63</v>
      </c>
      <c r="B33" s="190">
        <v>21</v>
      </c>
      <c r="C33" s="22" t="str">
        <f>Starterliste!B23</f>
        <v>KÖCHL</v>
      </c>
      <c r="D33" s="10"/>
      <c r="E33" s="193"/>
      <c r="F33" s="187"/>
      <c r="G33" s="10"/>
      <c r="H33" s="193"/>
      <c r="I33" s="25" t="str">
        <f>Ergebnisse!M101</f>
        <v>Spiel 19</v>
      </c>
      <c r="J33" s="10"/>
      <c r="K33" s="193"/>
      <c r="L33" s="187"/>
      <c r="M33" s="36"/>
      <c r="N33" s="20"/>
      <c r="O33" s="20"/>
    </row>
    <row r="34" spans="1:15" x14ac:dyDescent="0.2">
      <c r="A34" s="185"/>
      <c r="B34" s="191"/>
      <c r="C34" s="23" t="str">
        <f>Starterliste!C23</f>
        <v>Gerhard</v>
      </c>
      <c r="D34" s="12"/>
      <c r="E34" s="193"/>
      <c r="F34" s="22" t="str">
        <f>Ergebnisse!E80</f>
        <v>Sieger</v>
      </c>
      <c r="G34" s="10"/>
      <c r="H34" s="193"/>
      <c r="I34" s="198"/>
      <c r="J34" s="10"/>
      <c r="K34" s="193"/>
      <c r="L34" s="187"/>
      <c r="M34" s="36"/>
      <c r="N34" s="20"/>
      <c r="O34" s="20"/>
    </row>
    <row r="35" spans="1:15" ht="13.5" thickBot="1" x14ac:dyDescent="0.25">
      <c r="A35" s="185"/>
      <c r="B35" s="188">
        <v>12</v>
      </c>
      <c r="C35" s="24" t="str">
        <f>Starterliste!B14</f>
        <v>KÖCHL</v>
      </c>
      <c r="D35" s="10"/>
      <c r="E35" s="194"/>
      <c r="F35" s="25" t="str">
        <f>Ergebnisse!E81</f>
        <v>Spiel 6</v>
      </c>
      <c r="G35" s="10"/>
      <c r="H35" s="193"/>
      <c r="I35" s="187"/>
      <c r="J35" s="10"/>
      <c r="K35" s="193"/>
      <c r="L35" s="199"/>
      <c r="M35" s="36"/>
      <c r="N35" s="20"/>
      <c r="O35" s="20"/>
    </row>
    <row r="36" spans="1:15" ht="13.5" thickBot="1" x14ac:dyDescent="0.25">
      <c r="A36" s="186"/>
      <c r="B36" s="189"/>
      <c r="C36" s="25" t="str">
        <f>Starterliste!C14</f>
        <v>Andreas</v>
      </c>
      <c r="D36" s="10"/>
      <c r="E36" s="64"/>
      <c r="F36" s="10"/>
      <c r="G36" s="10"/>
      <c r="H36" s="193"/>
      <c r="I36" s="187"/>
      <c r="J36" s="19"/>
      <c r="K36" s="193"/>
      <c r="L36" s="22" t="str">
        <f>Ergebnisse!I120</f>
        <v>Sieger</v>
      </c>
      <c r="M36" s="10"/>
      <c r="N36" s="20"/>
      <c r="O36" s="20"/>
    </row>
    <row r="37" spans="1:15" ht="13.5" customHeight="1" thickBot="1" x14ac:dyDescent="0.25">
      <c r="A37" s="184" t="s">
        <v>64</v>
      </c>
      <c r="B37" s="190">
        <v>13</v>
      </c>
      <c r="C37" s="22" t="str">
        <f>Starterliste!B15</f>
        <v>BITSCHNAU</v>
      </c>
      <c r="D37" s="10"/>
      <c r="E37" s="64"/>
      <c r="F37" s="10"/>
      <c r="G37" s="10"/>
      <c r="H37" s="193"/>
      <c r="I37" s="187"/>
      <c r="J37" s="10"/>
      <c r="K37" s="194"/>
      <c r="L37" s="25" t="str">
        <f>Ergebnisse!I121</f>
        <v>Spiel 26</v>
      </c>
      <c r="M37" s="10"/>
      <c r="N37" s="20"/>
      <c r="O37" s="20"/>
    </row>
    <row r="38" spans="1:15" x14ac:dyDescent="0.2">
      <c r="A38" s="185"/>
      <c r="B38" s="191"/>
      <c r="C38" s="23" t="str">
        <f>Starterliste!C15</f>
        <v>Emil</v>
      </c>
      <c r="D38" s="12"/>
      <c r="E38" s="192" t="s">
        <v>65</v>
      </c>
      <c r="F38" s="22" t="str">
        <f>Ergebnisse!I80</f>
        <v>Sieger</v>
      </c>
      <c r="G38" s="10"/>
      <c r="H38" s="193"/>
      <c r="I38" s="187"/>
      <c r="J38" s="10"/>
      <c r="K38" s="10"/>
      <c r="L38" s="10"/>
      <c r="M38" s="10"/>
      <c r="N38" s="20"/>
      <c r="O38" s="20"/>
    </row>
    <row r="39" spans="1:15" ht="13.5" thickBot="1" x14ac:dyDescent="0.25">
      <c r="A39" s="185"/>
      <c r="B39" s="188">
        <v>20</v>
      </c>
      <c r="C39" s="24" t="str">
        <f>Starterliste!B22</f>
        <v>GÜRTH</v>
      </c>
      <c r="D39" s="10"/>
      <c r="E39" s="193"/>
      <c r="F39" s="25" t="str">
        <f>Ergebnisse!I81</f>
        <v>Spiel 7</v>
      </c>
      <c r="G39" s="16"/>
      <c r="H39" s="193"/>
      <c r="I39" s="199"/>
      <c r="J39" s="10"/>
      <c r="K39" s="10"/>
      <c r="L39" s="10"/>
      <c r="M39" s="10"/>
      <c r="N39" s="20"/>
      <c r="O39" s="20"/>
    </row>
    <row r="40" spans="1:15" ht="13.5" thickBot="1" x14ac:dyDescent="0.25">
      <c r="A40" s="186"/>
      <c r="B40" s="189"/>
      <c r="C40" s="25" t="str">
        <f>Starterliste!C22</f>
        <v>Thomas</v>
      </c>
      <c r="D40" s="10"/>
      <c r="E40" s="193"/>
      <c r="F40" s="187"/>
      <c r="G40" s="17"/>
      <c r="H40" s="193"/>
      <c r="I40" s="22" t="str">
        <f>Ergebnisse!Q100</f>
        <v>Sieger</v>
      </c>
      <c r="J40" s="10"/>
      <c r="K40" s="10"/>
      <c r="L40" s="10"/>
      <c r="M40" s="10"/>
      <c r="N40" s="20"/>
      <c r="O40" s="20"/>
    </row>
    <row r="41" spans="1:15" ht="13.5" customHeight="1" thickBot="1" x14ac:dyDescent="0.25">
      <c r="A41" s="184" t="s">
        <v>66</v>
      </c>
      <c r="B41" s="190">
        <v>29</v>
      </c>
      <c r="C41" s="22" t="str">
        <f>Starterliste!B31</f>
        <v>BAUMGARTNER</v>
      </c>
      <c r="D41" s="10"/>
      <c r="E41" s="193"/>
      <c r="F41" s="187"/>
      <c r="G41" s="10"/>
      <c r="H41" s="194"/>
      <c r="I41" s="25" t="str">
        <f>Ergebnisse!Q101</f>
        <v>Spiel 20</v>
      </c>
      <c r="J41" s="10"/>
      <c r="K41" s="10"/>
      <c r="L41" s="10"/>
      <c r="M41" s="10"/>
      <c r="N41" s="20"/>
      <c r="O41" s="20"/>
    </row>
    <row r="42" spans="1:15" x14ac:dyDescent="0.2">
      <c r="A42" s="185"/>
      <c r="B42" s="191"/>
      <c r="C42" s="23" t="str">
        <f>Starterliste!C31</f>
        <v>Herbert</v>
      </c>
      <c r="D42" s="12"/>
      <c r="E42" s="193"/>
      <c r="F42" s="22" t="str">
        <f>Ergebnisse!M80</f>
        <v>Sieger</v>
      </c>
      <c r="G42" s="10"/>
      <c r="H42" s="10"/>
      <c r="I42" s="10"/>
      <c r="J42" s="10"/>
      <c r="K42" s="10"/>
      <c r="L42" s="10"/>
      <c r="M42" s="10"/>
      <c r="N42" s="20"/>
      <c r="O42" s="20"/>
    </row>
    <row r="43" spans="1:15" ht="13.5" thickBot="1" x14ac:dyDescent="0.25">
      <c r="A43" s="185"/>
      <c r="B43" s="188">
        <v>4</v>
      </c>
      <c r="C43" s="24" t="str">
        <f>Starterliste!B6</f>
        <v>WIEGELE</v>
      </c>
      <c r="D43" s="10"/>
      <c r="E43" s="194"/>
      <c r="F43" s="25" t="str">
        <f>Ergebnisse!M81</f>
        <v>Spiel 8</v>
      </c>
      <c r="G43" s="10"/>
      <c r="H43" s="10"/>
      <c r="I43" s="10"/>
      <c r="J43" s="10"/>
      <c r="K43" s="10"/>
      <c r="L43" s="10"/>
      <c r="M43" s="10"/>
      <c r="N43" s="20"/>
      <c r="O43" s="20"/>
    </row>
    <row r="44" spans="1:15" ht="13.5" thickBot="1" x14ac:dyDescent="0.25">
      <c r="A44" s="186"/>
      <c r="B44" s="189"/>
      <c r="C44" s="25" t="str">
        <f>Starterliste!C6</f>
        <v>Helmut</v>
      </c>
      <c r="D44" s="10"/>
      <c r="E44" s="64"/>
      <c r="F44" s="10"/>
      <c r="G44" s="10"/>
      <c r="H44" s="10"/>
      <c r="I44" s="10"/>
      <c r="J44" s="10"/>
      <c r="K44" s="10"/>
      <c r="L44" s="10"/>
      <c r="M44" s="10"/>
      <c r="N44" s="36"/>
      <c r="O44" s="36"/>
    </row>
    <row r="45" spans="1:15" ht="13.5" customHeight="1" thickBot="1" x14ac:dyDescent="0.25">
      <c r="A45" s="184" t="s">
        <v>67</v>
      </c>
      <c r="B45" s="190">
        <v>3</v>
      </c>
      <c r="C45" s="22" t="str">
        <f>Starterliste!B5</f>
        <v>FRANJETIC</v>
      </c>
      <c r="D45" s="10"/>
      <c r="E45" s="64"/>
      <c r="F45" s="10"/>
      <c r="G45" s="10"/>
      <c r="H45" s="10"/>
      <c r="I45" s="10"/>
      <c r="J45" s="10"/>
      <c r="K45" s="10"/>
      <c r="L45" s="10"/>
      <c r="M45" s="10"/>
      <c r="N45" s="37"/>
      <c r="O45" s="37"/>
    </row>
    <row r="46" spans="1:15" x14ac:dyDescent="0.2">
      <c r="A46" s="185"/>
      <c r="B46" s="191"/>
      <c r="C46" s="23" t="str">
        <f>Starterliste!C5</f>
        <v>Boris</v>
      </c>
      <c r="D46" s="12"/>
      <c r="E46" s="192" t="s">
        <v>68</v>
      </c>
      <c r="F46" s="22" t="str">
        <f>Ergebnisse!Q80</f>
        <v>Sieger</v>
      </c>
      <c r="G46" s="10"/>
      <c r="H46" s="10"/>
      <c r="I46" s="10"/>
      <c r="J46" s="10"/>
      <c r="K46" s="10"/>
      <c r="L46" s="10"/>
      <c r="M46" s="10"/>
      <c r="N46" s="20"/>
      <c r="O46" s="20"/>
    </row>
    <row r="47" spans="1:15" ht="13.5" thickBot="1" x14ac:dyDescent="0.25">
      <c r="A47" s="185"/>
      <c r="B47" s="188">
        <v>30</v>
      </c>
      <c r="C47" s="24" t="str">
        <f>Starterliste!B32</f>
        <v>FREILOS</v>
      </c>
      <c r="D47" s="10"/>
      <c r="E47" s="193"/>
      <c r="F47" s="25" t="str">
        <f>Ergebnisse!Q81</f>
        <v>Spiel 9</v>
      </c>
      <c r="G47" s="10"/>
      <c r="H47" s="10"/>
      <c r="I47" s="10"/>
      <c r="J47" s="10"/>
      <c r="K47" s="10"/>
      <c r="L47" s="10"/>
      <c r="M47" s="10"/>
      <c r="N47" s="20"/>
      <c r="O47" s="20"/>
    </row>
    <row r="48" spans="1:15" ht="13.5" thickBot="1" x14ac:dyDescent="0.25">
      <c r="A48" s="186"/>
      <c r="B48" s="189"/>
      <c r="C48" s="25" t="str">
        <f>Starterliste!C32</f>
        <v>FREILOS</v>
      </c>
      <c r="D48" s="10"/>
      <c r="E48" s="193"/>
      <c r="F48" s="187"/>
      <c r="G48" s="17"/>
      <c r="H48" s="192" t="s">
        <v>69</v>
      </c>
      <c r="I48" s="22" t="str">
        <f>Ergebnisse!E109</f>
        <v>Sieger</v>
      </c>
      <c r="J48" s="10"/>
      <c r="K48" s="10"/>
      <c r="L48" s="10"/>
      <c r="M48" s="10"/>
      <c r="N48" s="20"/>
      <c r="O48" s="20"/>
    </row>
    <row r="49" spans="1:15" ht="13.5" customHeight="1" thickBot="1" x14ac:dyDescent="0.25">
      <c r="A49" s="184" t="s">
        <v>70</v>
      </c>
      <c r="B49" s="190">
        <v>19</v>
      </c>
      <c r="C49" s="22" t="str">
        <f>Starterliste!B21</f>
        <v>BLECHSCHMIDT</v>
      </c>
      <c r="D49" s="10"/>
      <c r="E49" s="193"/>
      <c r="F49" s="187"/>
      <c r="G49" s="10"/>
      <c r="H49" s="193"/>
      <c r="I49" s="25" t="str">
        <f>Ergebnisse!E110</f>
        <v>Spiel 21</v>
      </c>
      <c r="J49" s="10"/>
      <c r="K49" s="10"/>
      <c r="L49" s="10"/>
      <c r="M49" s="10"/>
      <c r="N49" s="20"/>
      <c r="O49" s="20"/>
    </row>
    <row r="50" spans="1:15" x14ac:dyDescent="0.2">
      <c r="A50" s="185"/>
      <c r="B50" s="191"/>
      <c r="C50" s="23" t="str">
        <f>Starterliste!C21</f>
        <v>Thomas</v>
      </c>
      <c r="D50" s="12"/>
      <c r="E50" s="193"/>
      <c r="F50" s="22" t="str">
        <f>Ergebnisse!T80</f>
        <v>Sieger</v>
      </c>
      <c r="G50" s="10"/>
      <c r="H50" s="193"/>
      <c r="I50" s="187"/>
      <c r="J50" s="10"/>
      <c r="K50" s="10"/>
      <c r="L50" s="10"/>
      <c r="M50" s="10"/>
      <c r="N50" s="20"/>
      <c r="O50" s="20"/>
    </row>
    <row r="51" spans="1:15" ht="13.5" thickBot="1" x14ac:dyDescent="0.25">
      <c r="A51" s="185"/>
      <c r="B51" s="188">
        <v>14</v>
      </c>
      <c r="C51" s="24" t="str">
        <f>Starterliste!B16</f>
        <v>BAUMGARTNER</v>
      </c>
      <c r="D51" s="10"/>
      <c r="E51" s="194"/>
      <c r="F51" s="25" t="str">
        <f>Ergebnisse!T81</f>
        <v>Spiel 10</v>
      </c>
      <c r="G51" s="10"/>
      <c r="H51" s="193"/>
      <c r="I51" s="187"/>
      <c r="J51" s="10"/>
      <c r="K51" s="10"/>
      <c r="L51" s="10"/>
      <c r="M51" s="10"/>
      <c r="N51" s="20"/>
      <c r="O51" s="20"/>
    </row>
    <row r="52" spans="1:15" ht="13.5" thickBot="1" x14ac:dyDescent="0.25">
      <c r="A52" s="186"/>
      <c r="B52" s="189"/>
      <c r="C52" s="25" t="str">
        <f>Starterliste!C16</f>
        <v>Stefan</v>
      </c>
      <c r="D52" s="10"/>
      <c r="E52" s="64"/>
      <c r="F52" s="10"/>
      <c r="G52" s="10"/>
      <c r="H52" s="193"/>
      <c r="I52" s="187"/>
      <c r="J52" s="17"/>
      <c r="K52" s="192" t="s">
        <v>71</v>
      </c>
      <c r="L52" s="22" t="str">
        <f>Ergebnisse!M120</f>
        <v>Sieger</v>
      </c>
      <c r="M52" s="10"/>
      <c r="N52" s="20"/>
      <c r="O52" s="20"/>
    </row>
    <row r="53" spans="1:15" ht="13.5" customHeight="1" thickBot="1" x14ac:dyDescent="0.25">
      <c r="A53" s="184" t="s">
        <v>72</v>
      </c>
      <c r="B53" s="190">
        <v>11</v>
      </c>
      <c r="C53" s="22" t="str">
        <f>Starterliste!B13</f>
        <v>KAHR</v>
      </c>
      <c r="D53" s="10"/>
      <c r="E53" s="64"/>
      <c r="F53" s="10"/>
      <c r="G53" s="10"/>
      <c r="H53" s="193"/>
      <c r="I53" s="187"/>
      <c r="J53" s="10"/>
      <c r="K53" s="193"/>
      <c r="L53" s="25" t="str">
        <f>Ergebnisse!M121</f>
        <v>Spiel 27</v>
      </c>
      <c r="M53" s="10"/>
      <c r="N53" s="20"/>
      <c r="O53" s="20"/>
    </row>
    <row r="54" spans="1:15" x14ac:dyDescent="0.2">
      <c r="A54" s="185"/>
      <c r="B54" s="191"/>
      <c r="C54" s="23" t="str">
        <f>Starterliste!C13</f>
        <v>Christoph</v>
      </c>
      <c r="D54" s="12"/>
      <c r="E54" s="192" t="s">
        <v>73</v>
      </c>
      <c r="F54" s="22" t="str">
        <f>Ergebnisse!B89</f>
        <v>Sieger</v>
      </c>
      <c r="G54" s="10"/>
      <c r="H54" s="193"/>
      <c r="I54" s="187"/>
      <c r="J54" s="10"/>
      <c r="K54" s="193"/>
      <c r="L54" s="198"/>
      <c r="M54" s="36"/>
      <c r="N54" s="20"/>
      <c r="O54" s="20"/>
    </row>
    <row r="55" spans="1:15" ht="13.5" thickBot="1" x14ac:dyDescent="0.25">
      <c r="A55" s="185"/>
      <c r="B55" s="188">
        <v>22</v>
      </c>
      <c r="C55" s="24" t="str">
        <f>Starterliste!B24</f>
        <v>SCHRITTESSER</v>
      </c>
      <c r="D55" s="10"/>
      <c r="E55" s="193"/>
      <c r="F55" s="25" t="str">
        <f>Ergebnisse!B90</f>
        <v>Spiel 11</v>
      </c>
      <c r="G55" s="16"/>
      <c r="H55" s="193"/>
      <c r="I55" s="187"/>
      <c r="J55" s="10"/>
      <c r="K55" s="193"/>
      <c r="L55" s="187"/>
      <c r="M55" s="36"/>
      <c r="N55" s="20"/>
      <c r="O55" s="20"/>
    </row>
    <row r="56" spans="1:15" ht="13.5" thickBot="1" x14ac:dyDescent="0.25">
      <c r="A56" s="186"/>
      <c r="B56" s="189"/>
      <c r="C56" s="25" t="str">
        <f>Starterliste!C24</f>
        <v>Manfred</v>
      </c>
      <c r="D56" s="10"/>
      <c r="E56" s="193"/>
      <c r="F56" s="187"/>
      <c r="G56" s="19"/>
      <c r="H56" s="193"/>
      <c r="I56" s="22" t="str">
        <f>Ergebnisse!I109</f>
        <v>Sieger</v>
      </c>
      <c r="J56" s="10"/>
      <c r="K56" s="193"/>
      <c r="L56" s="187"/>
      <c r="M56" s="36"/>
      <c r="N56" s="20"/>
      <c r="O56" s="20"/>
    </row>
    <row r="57" spans="1:15" ht="13.5" customHeight="1" thickBot="1" x14ac:dyDescent="0.25">
      <c r="A57" s="184" t="s">
        <v>74</v>
      </c>
      <c r="B57" s="190">
        <v>27</v>
      </c>
      <c r="C57" s="22" t="str">
        <f>Starterliste!B29</f>
        <v>KAHR</v>
      </c>
      <c r="D57" s="10"/>
      <c r="E57" s="193"/>
      <c r="F57" s="187"/>
      <c r="G57" s="10"/>
      <c r="H57" s="194"/>
      <c r="I57" s="25" t="str">
        <f>Ergebnisse!I110</f>
        <v>Spiel 22</v>
      </c>
      <c r="J57" s="10"/>
      <c r="K57" s="193"/>
      <c r="L57" s="187"/>
      <c r="M57" s="36"/>
      <c r="N57" s="201" t="s">
        <v>75</v>
      </c>
      <c r="O57" s="201"/>
    </row>
    <row r="58" spans="1:15" x14ac:dyDescent="0.2">
      <c r="A58" s="185"/>
      <c r="B58" s="191"/>
      <c r="C58" s="23" t="str">
        <f>Starterliste!C29</f>
        <v>Josef sen.</v>
      </c>
      <c r="D58" s="12"/>
      <c r="E58" s="193"/>
      <c r="F58" s="22" t="str">
        <f>Ergebnisse!E89</f>
        <v>Sieger</v>
      </c>
      <c r="G58" s="10"/>
      <c r="H58" s="10"/>
      <c r="I58" s="10"/>
      <c r="J58" s="10"/>
      <c r="K58" s="193"/>
      <c r="L58" s="187"/>
      <c r="M58" s="36"/>
      <c r="N58" s="201"/>
      <c r="O58" s="201"/>
    </row>
    <row r="59" spans="1:15" ht="13.5" thickBot="1" x14ac:dyDescent="0.25">
      <c r="A59" s="185"/>
      <c r="B59" s="188">
        <v>6</v>
      </c>
      <c r="C59" s="24" t="str">
        <f>Starterliste!B8</f>
        <v>BOLTER</v>
      </c>
      <c r="D59" s="10"/>
      <c r="E59" s="194"/>
      <c r="F59" s="25" t="str">
        <f>Ergebnisse!E90</f>
        <v>Spiel 12</v>
      </c>
      <c r="G59" s="10"/>
      <c r="H59" s="10"/>
      <c r="I59" s="10"/>
      <c r="J59" s="10"/>
      <c r="K59" s="193"/>
      <c r="L59" s="187"/>
      <c r="M59" s="36"/>
      <c r="N59" s="8"/>
      <c r="O59" s="8"/>
    </row>
    <row r="60" spans="1:15" ht="13.5" thickBot="1" x14ac:dyDescent="0.25">
      <c r="A60" s="186"/>
      <c r="B60" s="189"/>
      <c r="C60" s="25" t="str">
        <f>Starterliste!C8</f>
        <v>Mario</v>
      </c>
      <c r="D60" s="10"/>
      <c r="E60" s="64"/>
      <c r="F60" s="10"/>
      <c r="G60" s="10"/>
      <c r="H60" s="10"/>
      <c r="I60" s="10"/>
      <c r="J60" s="10"/>
      <c r="K60" s="193"/>
      <c r="L60" s="187"/>
      <c r="M60" s="36"/>
      <c r="N60" s="69" t="str">
        <f>Ergebnisse!$E$131</f>
        <v>Verlierer</v>
      </c>
      <c r="O60" s="22" t="str">
        <f>Ergebnisse!$I$131</f>
        <v>Verlierer</v>
      </c>
    </row>
    <row r="61" spans="1:15" ht="13.5" customHeight="1" thickBot="1" x14ac:dyDescent="0.25">
      <c r="A61" s="184" t="s">
        <v>76</v>
      </c>
      <c r="B61" s="190">
        <v>7</v>
      </c>
      <c r="C61" s="22" t="str">
        <f>Starterliste!B9</f>
        <v>MAIR</v>
      </c>
      <c r="D61" s="10"/>
      <c r="E61" s="64"/>
      <c r="F61" s="10"/>
      <c r="G61" s="10"/>
      <c r="H61" s="10"/>
      <c r="I61" s="10"/>
      <c r="J61" s="10"/>
      <c r="K61" s="193"/>
      <c r="L61" s="187"/>
      <c r="M61" s="36"/>
      <c r="N61" s="70" t="str">
        <f>Ergebnisse!$E$132</f>
        <v>Spiel 29</v>
      </c>
      <c r="O61" s="25" t="str">
        <f>Ergebnisse!$I$132</f>
        <v>Spiel 30</v>
      </c>
    </row>
    <row r="62" spans="1:15" x14ac:dyDescent="0.2">
      <c r="A62" s="185"/>
      <c r="B62" s="191"/>
      <c r="C62" s="23" t="str">
        <f>Starterliste!C9</f>
        <v>Richard</v>
      </c>
      <c r="D62" s="12"/>
      <c r="E62" s="192" t="s">
        <v>77</v>
      </c>
      <c r="F62" s="22" t="str">
        <f>Ergebnisse!I89</f>
        <v>Sieger</v>
      </c>
      <c r="G62" s="10"/>
      <c r="H62" s="10"/>
      <c r="I62" s="10"/>
      <c r="J62" s="10"/>
      <c r="K62" s="193"/>
      <c r="L62" s="187"/>
      <c r="M62" s="36"/>
      <c r="N62" s="20"/>
      <c r="O62" s="20"/>
    </row>
    <row r="63" spans="1:15" ht="13.5" thickBot="1" x14ac:dyDescent="0.25">
      <c r="A63" s="185"/>
      <c r="B63" s="188">
        <v>26</v>
      </c>
      <c r="C63" s="24" t="str">
        <f>Starterliste!B28</f>
        <v>VAUCE</v>
      </c>
      <c r="D63" s="10"/>
      <c r="E63" s="193"/>
      <c r="F63" s="25" t="str">
        <f>Ergebnisse!I90</f>
        <v>Spiel 13</v>
      </c>
      <c r="G63" s="10"/>
      <c r="H63" s="10"/>
      <c r="I63" s="10"/>
      <c r="J63" s="10"/>
      <c r="K63" s="193"/>
      <c r="L63" s="187"/>
      <c r="M63" s="36"/>
      <c r="N63" s="20"/>
      <c r="O63" s="20"/>
    </row>
    <row r="64" spans="1:15" ht="13.5" thickBot="1" x14ac:dyDescent="0.25">
      <c r="A64" s="186"/>
      <c r="B64" s="189"/>
      <c r="C64" s="25" t="str">
        <f>Starterliste!C28</f>
        <v>Gottfried</v>
      </c>
      <c r="D64" s="10"/>
      <c r="E64" s="193"/>
      <c r="F64" s="187"/>
      <c r="G64" s="19"/>
      <c r="H64" s="192" t="s">
        <v>78</v>
      </c>
      <c r="I64" s="22" t="str">
        <f>Ergebnisse!M109</f>
        <v>Sieger</v>
      </c>
      <c r="J64" s="10"/>
      <c r="K64" s="193"/>
      <c r="L64" s="187"/>
      <c r="M64" s="36"/>
      <c r="N64" s="20"/>
      <c r="O64" s="20"/>
    </row>
    <row r="65" spans="1:15" ht="13.5" customHeight="1" thickBot="1" x14ac:dyDescent="0.25">
      <c r="A65" s="184" t="s">
        <v>79</v>
      </c>
      <c r="B65" s="190">
        <v>23</v>
      </c>
      <c r="C65" s="22" t="str">
        <f>Starterliste!B25</f>
        <v>BERGTHALER</v>
      </c>
      <c r="D65" s="10"/>
      <c r="E65" s="193"/>
      <c r="F65" s="187"/>
      <c r="G65" s="10"/>
      <c r="H65" s="193"/>
      <c r="I65" s="25" t="str">
        <f>Ergebnisse!M110</f>
        <v>Spiel 23</v>
      </c>
      <c r="J65" s="10"/>
      <c r="K65" s="193"/>
      <c r="L65" s="187"/>
      <c r="M65" s="36"/>
      <c r="N65" s="197"/>
      <c r="O65" s="20"/>
    </row>
    <row r="66" spans="1:15" ht="12.75" customHeight="1" x14ac:dyDescent="0.2">
      <c r="A66" s="185"/>
      <c r="B66" s="191"/>
      <c r="C66" s="23" t="str">
        <f>Starterliste!C25</f>
        <v>Oliver</v>
      </c>
      <c r="D66" s="12"/>
      <c r="E66" s="193"/>
      <c r="F66" s="22" t="str">
        <f>Ergebnisse!M89</f>
        <v>Sieger</v>
      </c>
      <c r="G66" s="10"/>
      <c r="H66" s="193"/>
      <c r="I66" s="187"/>
      <c r="J66" s="10"/>
      <c r="K66" s="193"/>
      <c r="L66" s="187"/>
      <c r="M66" s="36"/>
      <c r="N66" s="197"/>
      <c r="O66" s="20"/>
    </row>
    <row r="67" spans="1:15" ht="13.5" thickBot="1" x14ac:dyDescent="0.25">
      <c r="A67" s="185"/>
      <c r="B67" s="188">
        <v>10</v>
      </c>
      <c r="C67" s="24" t="str">
        <f>Starterliste!B12</f>
        <v>HOLZMANN</v>
      </c>
      <c r="D67" s="10"/>
      <c r="E67" s="194"/>
      <c r="F67" s="25" t="str">
        <f>Ergebnisse!M90</f>
        <v>Spiel 14</v>
      </c>
      <c r="G67" s="10"/>
      <c r="H67" s="193"/>
      <c r="I67" s="187"/>
      <c r="J67" s="10"/>
      <c r="K67" s="193"/>
      <c r="L67" s="199"/>
      <c r="M67" s="36"/>
      <c r="N67" s="21"/>
      <c r="O67" s="20"/>
    </row>
    <row r="68" spans="1:15" ht="13.5" customHeight="1" thickBot="1" x14ac:dyDescent="0.25">
      <c r="A68" s="186"/>
      <c r="B68" s="189"/>
      <c r="C68" s="25" t="str">
        <f>Starterliste!C12</f>
        <v>Gunter</v>
      </c>
      <c r="D68" s="10"/>
      <c r="E68" s="64"/>
      <c r="F68" s="10"/>
      <c r="G68" s="10"/>
      <c r="H68" s="193"/>
      <c r="I68" s="187"/>
      <c r="J68" s="17"/>
      <c r="K68" s="193"/>
      <c r="L68" s="22" t="str">
        <f>Ergebnisse!Q120</f>
        <v>Sieger</v>
      </c>
      <c r="M68" s="10"/>
      <c r="N68" s="197"/>
      <c r="O68" s="20"/>
    </row>
    <row r="69" spans="1:15" ht="13.5" customHeight="1" thickBot="1" x14ac:dyDescent="0.25">
      <c r="A69" s="184" t="s">
        <v>80</v>
      </c>
      <c r="B69" s="190">
        <v>15</v>
      </c>
      <c r="C69" s="22" t="str">
        <f>Starterliste!B17</f>
        <v>SCHRIEBL</v>
      </c>
      <c r="D69" s="10"/>
      <c r="E69" s="64"/>
      <c r="F69" s="10"/>
      <c r="G69" s="10"/>
      <c r="H69" s="193"/>
      <c r="I69" s="187"/>
      <c r="J69" s="10"/>
      <c r="K69" s="194"/>
      <c r="L69" s="25" t="str">
        <f>Ergebnisse!Q121</f>
        <v>Spiel 28</v>
      </c>
      <c r="M69" s="10"/>
      <c r="N69" s="197"/>
      <c r="O69" s="20"/>
    </row>
    <row r="70" spans="1:15" x14ac:dyDescent="0.2">
      <c r="A70" s="185"/>
      <c r="B70" s="191"/>
      <c r="C70" s="23" t="str">
        <f>Starterliste!C17</f>
        <v>Günther</v>
      </c>
      <c r="D70" s="12"/>
      <c r="E70" s="192" t="s">
        <v>81</v>
      </c>
      <c r="F70" s="22" t="str">
        <f>Ergebnisse!Q89</f>
        <v>Sieger</v>
      </c>
      <c r="G70" s="10"/>
      <c r="H70" s="193"/>
      <c r="I70" s="187"/>
      <c r="J70" s="10"/>
      <c r="K70" s="10"/>
      <c r="L70" s="10"/>
      <c r="M70" s="10"/>
      <c r="N70" s="21"/>
      <c r="O70" s="20"/>
    </row>
    <row r="71" spans="1:15" ht="13.5" customHeight="1" thickBot="1" x14ac:dyDescent="0.25">
      <c r="A71" s="185"/>
      <c r="B71" s="188">
        <v>18</v>
      </c>
      <c r="C71" s="24" t="str">
        <f>Starterliste!B20</f>
        <v>MALLIN</v>
      </c>
      <c r="D71" s="10"/>
      <c r="E71" s="193"/>
      <c r="F71" s="25" t="str">
        <f>Ergebnisse!Q90</f>
        <v>Spiel 15</v>
      </c>
      <c r="G71" s="10"/>
      <c r="H71" s="193"/>
      <c r="I71" s="187"/>
      <c r="J71" s="10"/>
      <c r="K71" s="10"/>
      <c r="L71" s="10"/>
      <c r="M71" s="10"/>
      <c r="N71" s="197"/>
      <c r="O71" s="20"/>
    </row>
    <row r="72" spans="1:15" ht="13.5" customHeight="1" thickBot="1" x14ac:dyDescent="0.25">
      <c r="A72" s="186"/>
      <c r="B72" s="189"/>
      <c r="C72" s="25" t="str">
        <f>Starterliste!C20</f>
        <v>Wilfried</v>
      </c>
      <c r="D72" s="10"/>
      <c r="E72" s="193"/>
      <c r="F72" s="187"/>
      <c r="G72" s="19"/>
      <c r="H72" s="193"/>
      <c r="I72" s="22" t="str">
        <f>Ergebnisse!Q109</f>
        <v>Sieger</v>
      </c>
      <c r="J72" s="10"/>
      <c r="K72" s="10"/>
      <c r="L72" s="10"/>
      <c r="M72" s="10"/>
      <c r="N72" s="197"/>
      <c r="O72" s="20"/>
    </row>
    <row r="73" spans="1:15" ht="15.75" customHeight="1" thickBot="1" x14ac:dyDescent="0.25">
      <c r="A73" s="184" t="s">
        <v>82</v>
      </c>
      <c r="B73" s="190">
        <v>31</v>
      </c>
      <c r="C73" s="22" t="str">
        <f>Starterliste!B33</f>
        <v>FREILOS</v>
      </c>
      <c r="D73" s="10"/>
      <c r="E73" s="193"/>
      <c r="F73" s="187"/>
      <c r="G73" s="10"/>
      <c r="H73" s="194"/>
      <c r="I73" s="25" t="str">
        <f>Ergebnisse!Q110</f>
        <v>Spiel 24</v>
      </c>
      <c r="J73" s="10"/>
      <c r="K73" s="10"/>
      <c r="L73" s="10"/>
      <c r="M73" s="10"/>
      <c r="N73" s="21"/>
      <c r="O73" s="20"/>
    </row>
    <row r="74" spans="1:15" ht="12.75" customHeight="1" x14ac:dyDescent="0.2">
      <c r="A74" s="185"/>
      <c r="B74" s="191"/>
      <c r="C74" s="23" t="str">
        <f>Starterliste!C33</f>
        <v>FREILOS</v>
      </c>
      <c r="D74" s="12"/>
      <c r="E74" s="193"/>
      <c r="F74" s="22" t="str">
        <f>Ergebnisse!T89</f>
        <v>Sieger</v>
      </c>
      <c r="G74" s="10"/>
      <c r="H74" s="10"/>
      <c r="I74" s="10"/>
      <c r="J74" s="10"/>
      <c r="K74" s="10"/>
      <c r="L74" s="10"/>
      <c r="M74" s="10"/>
      <c r="N74" s="197"/>
      <c r="O74" s="20"/>
    </row>
    <row r="75" spans="1:15" ht="13.5" customHeight="1" thickBot="1" x14ac:dyDescent="0.25">
      <c r="A75" s="185"/>
      <c r="B75" s="188">
        <v>2</v>
      </c>
      <c r="C75" s="24" t="str">
        <f>Starterliste!B4</f>
        <v>JÄHN</v>
      </c>
      <c r="D75" s="10"/>
      <c r="E75" s="194"/>
      <c r="F75" s="25" t="str">
        <f>Ergebnisse!T90</f>
        <v>Spiel 16</v>
      </c>
      <c r="G75" s="10"/>
      <c r="H75" s="10"/>
      <c r="I75" s="10"/>
      <c r="J75" s="10"/>
      <c r="K75" s="10"/>
      <c r="L75" s="10"/>
      <c r="M75" s="10"/>
      <c r="N75" s="197"/>
      <c r="O75" s="8"/>
    </row>
    <row r="76" spans="1:15" ht="13.5" thickBot="1" x14ac:dyDescent="0.25">
      <c r="A76" s="186"/>
      <c r="B76" s="189"/>
      <c r="C76" s="25" t="str">
        <f>Starterliste!C4</f>
        <v>Ronny</v>
      </c>
      <c r="D76" s="10"/>
      <c r="E76" s="64"/>
      <c r="F76" s="10"/>
      <c r="G76" s="10"/>
      <c r="H76" s="10"/>
      <c r="I76" s="10"/>
      <c r="J76" s="10"/>
      <c r="K76" s="10"/>
      <c r="L76" s="10"/>
      <c r="M76" s="10"/>
      <c r="N76" s="8"/>
      <c r="O76" s="8"/>
    </row>
  </sheetData>
  <sheetProtection password="CB57" sheet="1" objects="1" scenarios="1"/>
  <mergeCells count="90">
    <mergeCell ref="N57:O58"/>
    <mergeCell ref="N65:N66"/>
    <mergeCell ref="L54:L67"/>
    <mergeCell ref="L22:L35"/>
    <mergeCell ref="K20:K37"/>
    <mergeCell ref="A11:O11"/>
    <mergeCell ref="A9:O9"/>
    <mergeCell ref="A10:O10"/>
    <mergeCell ref="E14:E19"/>
    <mergeCell ref="E22:E27"/>
    <mergeCell ref="N25:O26"/>
    <mergeCell ref="A13:A16"/>
    <mergeCell ref="A21:A24"/>
    <mergeCell ref="A25:A28"/>
    <mergeCell ref="B13:B14"/>
    <mergeCell ref="B15:B16"/>
    <mergeCell ref="B27:B28"/>
    <mergeCell ref="B19:B20"/>
    <mergeCell ref="B23:B24"/>
    <mergeCell ref="I18:I23"/>
    <mergeCell ref="H16:H25"/>
    <mergeCell ref="A29:A32"/>
    <mergeCell ref="A73:A76"/>
    <mergeCell ref="A53:A56"/>
    <mergeCell ref="A57:A60"/>
    <mergeCell ref="A61:A64"/>
    <mergeCell ref="A65:A68"/>
    <mergeCell ref="A33:A36"/>
    <mergeCell ref="A37:A40"/>
    <mergeCell ref="A41:A44"/>
    <mergeCell ref="A45:A48"/>
    <mergeCell ref="A69:A72"/>
    <mergeCell ref="H48:H57"/>
    <mergeCell ref="B41:B42"/>
    <mergeCell ref="H32:H41"/>
    <mergeCell ref="I50:I55"/>
    <mergeCell ref="B51:B52"/>
    <mergeCell ref="B43:B44"/>
    <mergeCell ref="B35:B36"/>
    <mergeCell ref="B31:B32"/>
    <mergeCell ref="E30:E35"/>
    <mergeCell ref="E38:E43"/>
    <mergeCell ref="F32:F33"/>
    <mergeCell ref="B33:B34"/>
    <mergeCell ref="I34:I39"/>
    <mergeCell ref="B37:B38"/>
    <mergeCell ref="B39:B40"/>
    <mergeCell ref="F40:F41"/>
    <mergeCell ref="B17:B18"/>
    <mergeCell ref="F24:F25"/>
    <mergeCell ref="B25:B26"/>
    <mergeCell ref="B29:B30"/>
    <mergeCell ref="B21:B22"/>
    <mergeCell ref="N74:N75"/>
    <mergeCell ref="B75:B76"/>
    <mergeCell ref="N68:N69"/>
    <mergeCell ref="B69:B70"/>
    <mergeCell ref="B71:B72"/>
    <mergeCell ref="N71:N72"/>
    <mergeCell ref="B73:B74"/>
    <mergeCell ref="H64:H73"/>
    <mergeCell ref="B63:B64"/>
    <mergeCell ref="F64:F65"/>
    <mergeCell ref="B65:B66"/>
    <mergeCell ref="E70:E75"/>
    <mergeCell ref="I66:I71"/>
    <mergeCell ref="B67:B68"/>
    <mergeCell ref="E62:E67"/>
    <mergeCell ref="K52:K69"/>
    <mergeCell ref="N12:O12"/>
    <mergeCell ref="A12:C12"/>
    <mergeCell ref="E12:F12"/>
    <mergeCell ref="H12:I12"/>
    <mergeCell ref="K12:L12"/>
    <mergeCell ref="A17:A20"/>
    <mergeCell ref="F72:F73"/>
    <mergeCell ref="B59:B60"/>
    <mergeCell ref="B49:B50"/>
    <mergeCell ref="B45:B46"/>
    <mergeCell ref="E46:E51"/>
    <mergeCell ref="B61:B62"/>
    <mergeCell ref="B47:B48"/>
    <mergeCell ref="F48:F49"/>
    <mergeCell ref="E54:E59"/>
    <mergeCell ref="B53:B54"/>
    <mergeCell ref="B55:B56"/>
    <mergeCell ref="F56:F57"/>
    <mergeCell ref="B57:B58"/>
    <mergeCell ref="A49:A52"/>
    <mergeCell ref="F16:F17"/>
  </mergeCells>
  <phoneticPr fontId="0" type="noConversion"/>
  <pageMargins left="0.62" right="0.56000000000000005" top="0.37" bottom="0.33" header="0.31" footer="0.28999999999999998"/>
  <pageSetup paperSize="9" scale="88" orientation="landscape" verticalDpi="0" r:id="rId1"/>
  <headerFooter alignWithMargins="0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r:id="rId5">
            <anchor moveWithCells="1" sizeWithCells="1">
              <from>
                <xdr:col>5</xdr:col>
                <xdr:colOff>219075</xdr:colOff>
                <xdr:row>0</xdr:row>
                <xdr:rowOff>0</xdr:rowOff>
              </from>
              <to>
                <xdr:col>13</xdr:col>
                <xdr:colOff>590550</xdr:colOff>
                <xdr:row>7</xdr:row>
                <xdr:rowOff>142875</xdr:rowOff>
              </to>
            </anchor>
          </objectPr>
        </oleObject>
      </mc:Choice>
      <mc:Fallback>
        <oleObject progId="PBrush" shapeId="307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61" zoomScale="75" zoomScaleNormal="75" zoomScaleSheetLayoutView="70" zoomScalePageLayoutView="55" workbookViewId="0">
      <selection activeCell="V83" sqref="V83"/>
    </sheetView>
  </sheetViews>
  <sheetFormatPr baseColWidth="10" defaultColWidth="11.42578125" defaultRowHeight="12.75" x14ac:dyDescent="0.2"/>
  <cols>
    <col min="1" max="1" width="15.42578125" style="108" customWidth="1"/>
    <col min="2" max="2" width="9.5703125" style="108" customWidth="1"/>
    <col min="3" max="3" width="7.140625" style="108" customWidth="1"/>
    <col min="4" max="4" width="6.85546875" style="108" customWidth="1"/>
    <col min="5" max="5" width="3.5703125" style="108" customWidth="1"/>
    <col min="6" max="6" width="8.5703125" style="108" customWidth="1"/>
    <col min="7" max="7" width="7.140625" style="108" customWidth="1"/>
    <col min="8" max="8" width="6.28515625" style="108" customWidth="1"/>
    <col min="9" max="9" width="4.42578125" style="108" customWidth="1"/>
    <col min="10" max="10" width="8.5703125" style="108" customWidth="1"/>
    <col min="11" max="11" width="1" style="108" customWidth="1"/>
    <col min="12" max="12" width="7.5703125" style="108" customWidth="1"/>
    <col min="13" max="13" width="6.85546875" style="108" customWidth="1"/>
    <col min="14" max="14" width="4" style="108" customWidth="1"/>
    <col min="15" max="15" width="8.85546875" style="108" customWidth="1"/>
    <col min="16" max="16" width="7.140625" style="108" customWidth="1"/>
    <col min="17" max="17" width="6" style="108" customWidth="1"/>
    <col min="18" max="18" width="3.85546875" style="108" customWidth="1"/>
    <col min="19" max="19" width="8.85546875" style="108" customWidth="1"/>
    <col min="20" max="20" width="1.140625" style="108" customWidth="1"/>
    <col min="21" max="16384" width="11.42578125" style="108"/>
  </cols>
  <sheetData>
    <row r="1" spans="1:20" ht="32.25" customHeight="1" x14ac:dyDescent="0.2">
      <c r="A1" s="58" t="s">
        <v>186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5" customHeight="1" thickBot="1" x14ac:dyDescent="0.3">
      <c r="A2" s="118"/>
      <c r="B2" s="216" t="s">
        <v>47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16.5" thickBot="1" x14ac:dyDescent="0.3">
      <c r="A3" s="118"/>
      <c r="B3" s="119"/>
      <c r="C3" s="243" t="s">
        <v>51</v>
      </c>
      <c r="D3" s="244"/>
      <c r="E3" s="244"/>
      <c r="F3" s="244"/>
      <c r="G3" s="244"/>
      <c r="H3" s="244"/>
      <c r="I3" s="244"/>
      <c r="J3" s="245"/>
      <c r="K3" s="120"/>
      <c r="L3" s="243" t="s">
        <v>54</v>
      </c>
      <c r="M3" s="244"/>
      <c r="N3" s="244"/>
      <c r="O3" s="244"/>
      <c r="P3" s="244"/>
      <c r="Q3" s="244"/>
      <c r="R3" s="244"/>
      <c r="S3" s="245"/>
      <c r="T3" s="120"/>
    </row>
    <row r="4" spans="1:20" s="86" customFormat="1" ht="12.75" customHeight="1" x14ac:dyDescent="0.2">
      <c r="A4" s="118"/>
      <c r="B4" s="121"/>
      <c r="C4" s="257" t="s">
        <v>84</v>
      </c>
      <c r="D4" s="258"/>
      <c r="E4" s="258"/>
      <c r="F4" s="259"/>
      <c r="G4" s="247" t="s">
        <v>85</v>
      </c>
      <c r="H4" s="247"/>
      <c r="I4" s="247"/>
      <c r="J4" s="248"/>
      <c r="K4" s="120"/>
      <c r="L4" s="249" t="s">
        <v>86</v>
      </c>
      <c r="M4" s="250"/>
      <c r="N4" s="250"/>
      <c r="O4" s="251"/>
      <c r="P4" s="247" t="s">
        <v>87</v>
      </c>
      <c r="Q4" s="247"/>
      <c r="R4" s="247"/>
      <c r="S4" s="248"/>
      <c r="T4" s="120"/>
    </row>
    <row r="5" spans="1:20" s="86" customFormat="1" ht="15.75" x14ac:dyDescent="0.2">
      <c r="A5" s="118"/>
      <c r="B5" s="121"/>
      <c r="C5" s="235"/>
      <c r="D5" s="236"/>
      <c r="E5" s="236"/>
      <c r="F5" s="237"/>
      <c r="G5" s="233"/>
      <c r="H5" s="233"/>
      <c r="I5" s="233"/>
      <c r="J5" s="234"/>
      <c r="K5" s="120"/>
      <c r="L5" s="235"/>
      <c r="M5" s="236"/>
      <c r="N5" s="236"/>
      <c r="O5" s="237"/>
      <c r="P5" s="233"/>
      <c r="Q5" s="233"/>
      <c r="R5" s="233"/>
      <c r="S5" s="234"/>
      <c r="T5" s="120"/>
    </row>
    <row r="6" spans="1:20" s="86" customFormat="1" ht="16.5" thickBot="1" x14ac:dyDescent="0.25">
      <c r="A6" s="118"/>
      <c r="B6" s="121"/>
      <c r="C6" s="252"/>
      <c r="D6" s="241"/>
      <c r="E6" s="241"/>
      <c r="F6" s="242"/>
      <c r="G6" s="239"/>
      <c r="H6" s="239"/>
      <c r="I6" s="239"/>
      <c r="J6" s="240"/>
      <c r="K6" s="120"/>
      <c r="L6" s="252"/>
      <c r="M6" s="241"/>
      <c r="N6" s="241"/>
      <c r="O6" s="242"/>
      <c r="P6" s="239"/>
      <c r="Q6" s="239"/>
      <c r="R6" s="239"/>
      <c r="S6" s="240"/>
      <c r="T6" s="120"/>
    </row>
    <row r="7" spans="1:20" s="134" customFormat="1" ht="13.5" thickBot="1" x14ac:dyDescent="0.25">
      <c r="B7" s="135"/>
      <c r="C7" s="136" t="s">
        <v>88</v>
      </c>
      <c r="D7" s="137" t="s">
        <v>89</v>
      </c>
      <c r="E7" s="137" t="s">
        <v>90</v>
      </c>
      <c r="F7" s="138" t="s">
        <v>91</v>
      </c>
      <c r="G7" s="141" t="s">
        <v>88</v>
      </c>
      <c r="H7" s="142" t="s">
        <v>89</v>
      </c>
      <c r="I7" s="142" t="s">
        <v>90</v>
      </c>
      <c r="J7" s="143" t="s">
        <v>91</v>
      </c>
      <c r="K7" s="139"/>
      <c r="L7" s="136" t="s">
        <v>88</v>
      </c>
      <c r="M7" s="137" t="s">
        <v>89</v>
      </c>
      <c r="N7" s="137" t="s">
        <v>90</v>
      </c>
      <c r="O7" s="138" t="s">
        <v>91</v>
      </c>
      <c r="P7" s="141" t="s">
        <v>88</v>
      </c>
      <c r="Q7" s="142" t="s">
        <v>89</v>
      </c>
      <c r="R7" s="142" t="s">
        <v>90</v>
      </c>
      <c r="S7" s="143" t="s">
        <v>91</v>
      </c>
      <c r="T7" s="140"/>
    </row>
    <row r="8" spans="1:20" s="86" customFormat="1" ht="17.25" customHeight="1" x14ac:dyDescent="0.2">
      <c r="A8" s="223" t="s">
        <v>92</v>
      </c>
      <c r="B8" s="124" t="s">
        <v>93</v>
      </c>
      <c r="C8" s="125"/>
      <c r="D8" s="126"/>
      <c r="E8" s="126"/>
      <c r="F8" s="127"/>
      <c r="G8" s="144"/>
      <c r="H8" s="145"/>
      <c r="I8" s="145"/>
      <c r="J8" s="146"/>
      <c r="K8" s="122"/>
      <c r="L8" s="125">
        <v>97</v>
      </c>
      <c r="M8" s="126">
        <v>34</v>
      </c>
      <c r="N8" s="126">
        <v>3</v>
      </c>
      <c r="O8" s="127">
        <v>131</v>
      </c>
      <c r="P8" s="144">
        <v>89</v>
      </c>
      <c r="Q8" s="145">
        <v>44</v>
      </c>
      <c r="R8" s="145">
        <v>3</v>
      </c>
      <c r="S8" s="146">
        <v>133</v>
      </c>
      <c r="T8" s="123"/>
    </row>
    <row r="9" spans="1:20" s="86" customFormat="1" ht="17.25" customHeight="1" thickBot="1" x14ac:dyDescent="0.25">
      <c r="A9" s="224"/>
      <c r="B9" s="128" t="s">
        <v>94</v>
      </c>
      <c r="C9" s="129"/>
      <c r="D9" s="130"/>
      <c r="E9" s="130"/>
      <c r="F9" s="131"/>
      <c r="G9" s="147"/>
      <c r="H9" s="148"/>
      <c r="I9" s="148"/>
      <c r="J9" s="149"/>
      <c r="K9" s="122"/>
      <c r="L9" s="129">
        <v>92</v>
      </c>
      <c r="M9" s="130">
        <v>53</v>
      </c>
      <c r="N9" s="130">
        <v>1</v>
      </c>
      <c r="O9" s="131">
        <v>145</v>
      </c>
      <c r="P9" s="147">
        <v>99</v>
      </c>
      <c r="Q9" s="148">
        <v>53</v>
      </c>
      <c r="R9" s="148">
        <v>1</v>
      </c>
      <c r="S9" s="149">
        <v>152</v>
      </c>
      <c r="T9" s="123"/>
    </row>
    <row r="10" spans="1:20" s="86" customFormat="1" ht="17.25" customHeight="1" thickBot="1" x14ac:dyDescent="0.25">
      <c r="A10" s="118"/>
      <c r="B10" s="132" t="s">
        <v>95</v>
      </c>
      <c r="C10" s="133">
        <f>C8+C9</f>
        <v>0</v>
      </c>
      <c r="D10" s="133">
        <f>SUM(D8:D9)</f>
        <v>0</v>
      </c>
      <c r="E10" s="133">
        <f>SUM(E8:E9)</f>
        <v>0</v>
      </c>
      <c r="F10" s="133">
        <f>F8+F9</f>
        <v>0</v>
      </c>
      <c r="G10" s="150">
        <f>G8+G9</f>
        <v>0</v>
      </c>
      <c r="H10" s="150">
        <f>SUM(H8:H9)</f>
        <v>0</v>
      </c>
      <c r="I10" s="150">
        <f>SUM(I8:I9)</f>
        <v>0</v>
      </c>
      <c r="J10" s="150">
        <f>J8+J9</f>
        <v>0</v>
      </c>
      <c r="K10" s="122"/>
      <c r="L10" s="133">
        <f>L8+L9</f>
        <v>189</v>
      </c>
      <c r="M10" s="133">
        <f>SUM(M8:M9)</f>
        <v>87</v>
      </c>
      <c r="N10" s="133">
        <f>SUM(N8:N9)</f>
        <v>4</v>
      </c>
      <c r="O10" s="133">
        <f>O8+O9</f>
        <v>276</v>
      </c>
      <c r="P10" s="150">
        <f>P8+P9</f>
        <v>188</v>
      </c>
      <c r="Q10" s="150">
        <f>SUM(Q8:Q9)</f>
        <v>97</v>
      </c>
      <c r="R10" s="150">
        <f>SUM(R8:R9)</f>
        <v>4</v>
      </c>
      <c r="S10" s="150">
        <f>S8+S9</f>
        <v>285</v>
      </c>
      <c r="T10" s="123"/>
    </row>
    <row r="11" spans="1:20" ht="4.5" customHeight="1" thickBot="1" x14ac:dyDescent="0.25">
      <c r="A11" s="118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</row>
    <row r="12" spans="1:20" ht="13.5" customHeight="1" thickBot="1" x14ac:dyDescent="0.3">
      <c r="A12" s="118"/>
      <c r="B12" s="119"/>
      <c r="C12" s="243" t="s">
        <v>56</v>
      </c>
      <c r="D12" s="244"/>
      <c r="E12" s="244"/>
      <c r="F12" s="244"/>
      <c r="G12" s="244"/>
      <c r="H12" s="244"/>
      <c r="I12" s="244"/>
      <c r="J12" s="245"/>
      <c r="K12" s="120"/>
      <c r="L12" s="243" t="s">
        <v>58</v>
      </c>
      <c r="M12" s="244"/>
      <c r="N12" s="244"/>
      <c r="O12" s="244"/>
      <c r="P12" s="244"/>
      <c r="Q12" s="244"/>
      <c r="R12" s="244"/>
      <c r="S12" s="245"/>
      <c r="T12" s="120"/>
    </row>
    <row r="13" spans="1:20" s="86" customFormat="1" ht="12.75" customHeight="1" x14ac:dyDescent="0.2">
      <c r="A13" s="118"/>
      <c r="B13" s="121"/>
      <c r="C13" s="246" t="s">
        <v>96</v>
      </c>
      <c r="D13" s="247"/>
      <c r="E13" s="247"/>
      <c r="F13" s="248"/>
      <c r="G13" s="250" t="s">
        <v>97</v>
      </c>
      <c r="H13" s="250"/>
      <c r="I13" s="250"/>
      <c r="J13" s="251"/>
      <c r="K13" s="120"/>
      <c r="L13" s="246" t="s">
        <v>98</v>
      </c>
      <c r="M13" s="247"/>
      <c r="N13" s="247"/>
      <c r="O13" s="248"/>
      <c r="P13" s="250" t="s">
        <v>99</v>
      </c>
      <c r="Q13" s="250"/>
      <c r="R13" s="250"/>
      <c r="S13" s="251"/>
      <c r="T13" s="120"/>
    </row>
    <row r="14" spans="1:20" s="86" customFormat="1" ht="15.75" x14ac:dyDescent="0.2">
      <c r="A14" s="118"/>
      <c r="B14" s="121"/>
      <c r="C14" s="232"/>
      <c r="D14" s="233"/>
      <c r="E14" s="233"/>
      <c r="F14" s="234"/>
      <c r="G14" s="254"/>
      <c r="H14" s="255"/>
      <c r="I14" s="255"/>
      <c r="J14" s="256"/>
      <c r="K14" s="120"/>
      <c r="L14" s="232"/>
      <c r="M14" s="233"/>
      <c r="N14" s="233"/>
      <c r="O14" s="234"/>
      <c r="P14" s="236"/>
      <c r="Q14" s="236"/>
      <c r="R14" s="236"/>
      <c r="S14" s="237"/>
      <c r="T14" s="120"/>
    </row>
    <row r="15" spans="1:20" s="86" customFormat="1" ht="13.5" customHeight="1" thickBot="1" x14ac:dyDescent="0.25">
      <c r="A15" s="118"/>
      <c r="B15" s="121"/>
      <c r="C15" s="238"/>
      <c r="D15" s="239"/>
      <c r="E15" s="239"/>
      <c r="F15" s="240"/>
      <c r="G15" s="241"/>
      <c r="H15" s="241"/>
      <c r="I15" s="241"/>
      <c r="J15" s="242"/>
      <c r="K15" s="120"/>
      <c r="L15" s="238"/>
      <c r="M15" s="239"/>
      <c r="N15" s="239"/>
      <c r="O15" s="240"/>
      <c r="P15" s="241"/>
      <c r="Q15" s="241"/>
      <c r="R15" s="241"/>
      <c r="S15" s="242"/>
      <c r="T15" s="120"/>
    </row>
    <row r="16" spans="1:20" s="134" customFormat="1" ht="13.5" customHeight="1" thickBot="1" x14ac:dyDescent="0.25">
      <c r="B16" s="135"/>
      <c r="C16" s="141" t="s">
        <v>88</v>
      </c>
      <c r="D16" s="142" t="s">
        <v>89</v>
      </c>
      <c r="E16" s="142" t="s">
        <v>90</v>
      </c>
      <c r="F16" s="143" t="s">
        <v>91</v>
      </c>
      <c r="G16" s="136" t="s">
        <v>88</v>
      </c>
      <c r="H16" s="137" t="s">
        <v>89</v>
      </c>
      <c r="I16" s="137" t="s">
        <v>90</v>
      </c>
      <c r="J16" s="138" t="s">
        <v>91</v>
      </c>
      <c r="K16" s="139"/>
      <c r="L16" s="141" t="s">
        <v>88</v>
      </c>
      <c r="M16" s="142" t="s">
        <v>89</v>
      </c>
      <c r="N16" s="142" t="s">
        <v>90</v>
      </c>
      <c r="O16" s="143" t="s">
        <v>91</v>
      </c>
      <c r="P16" s="136" t="s">
        <v>88</v>
      </c>
      <c r="Q16" s="137" t="s">
        <v>89</v>
      </c>
      <c r="R16" s="137" t="s">
        <v>90</v>
      </c>
      <c r="S16" s="138" t="s">
        <v>91</v>
      </c>
      <c r="T16" s="140"/>
    </row>
    <row r="17" spans="1:20" s="86" customFormat="1" ht="17.25" customHeight="1" x14ac:dyDescent="0.2">
      <c r="A17" s="202" t="s">
        <v>100</v>
      </c>
      <c r="B17" s="124" t="s">
        <v>93</v>
      </c>
      <c r="C17" s="144">
        <v>81</v>
      </c>
      <c r="D17" s="145">
        <v>44</v>
      </c>
      <c r="E17" s="145">
        <v>0</v>
      </c>
      <c r="F17" s="146">
        <v>125</v>
      </c>
      <c r="G17" s="125">
        <v>86</v>
      </c>
      <c r="H17" s="126">
        <v>41</v>
      </c>
      <c r="I17" s="126">
        <v>2</v>
      </c>
      <c r="J17" s="127">
        <v>127</v>
      </c>
      <c r="K17" s="122"/>
      <c r="L17" s="144">
        <v>79</v>
      </c>
      <c r="M17" s="145">
        <v>43</v>
      </c>
      <c r="N17" s="145">
        <v>1</v>
      </c>
      <c r="O17" s="146">
        <v>122</v>
      </c>
      <c r="P17" s="125">
        <v>69</v>
      </c>
      <c r="Q17" s="126">
        <v>17</v>
      </c>
      <c r="R17" s="126">
        <v>8</v>
      </c>
      <c r="S17" s="127">
        <v>86</v>
      </c>
      <c r="T17" s="123">
        <v>86</v>
      </c>
    </row>
    <row r="18" spans="1:20" s="86" customFormat="1" ht="17.25" customHeight="1" thickBot="1" x14ac:dyDescent="0.25">
      <c r="A18" s="253"/>
      <c r="B18" s="128" t="s">
        <v>94</v>
      </c>
      <c r="C18" s="147">
        <v>91</v>
      </c>
      <c r="D18" s="148">
        <v>51</v>
      </c>
      <c r="E18" s="148">
        <v>0</v>
      </c>
      <c r="F18" s="149">
        <v>142</v>
      </c>
      <c r="G18" s="129">
        <v>74</v>
      </c>
      <c r="H18" s="130">
        <v>43</v>
      </c>
      <c r="I18" s="130">
        <v>1</v>
      </c>
      <c r="J18" s="131">
        <v>117</v>
      </c>
      <c r="K18" s="122"/>
      <c r="L18" s="147">
        <v>80</v>
      </c>
      <c r="M18" s="148">
        <v>36</v>
      </c>
      <c r="N18" s="148">
        <v>2</v>
      </c>
      <c r="O18" s="149">
        <v>116</v>
      </c>
      <c r="P18" s="129">
        <v>72</v>
      </c>
      <c r="Q18" s="130">
        <v>35</v>
      </c>
      <c r="R18" s="130">
        <v>3</v>
      </c>
      <c r="S18" s="131">
        <v>107</v>
      </c>
      <c r="T18" s="123"/>
    </row>
    <row r="19" spans="1:20" s="86" customFormat="1" ht="17.25" customHeight="1" thickBot="1" x14ac:dyDescent="0.25">
      <c r="A19" s="118"/>
      <c r="B19" s="132" t="s">
        <v>95</v>
      </c>
      <c r="C19" s="150">
        <f>C17+C18</f>
        <v>172</v>
      </c>
      <c r="D19" s="150">
        <f>SUM(D17:D18)</f>
        <v>95</v>
      </c>
      <c r="E19" s="150">
        <f>SUM(E17:E18)</f>
        <v>0</v>
      </c>
      <c r="F19" s="150">
        <f>F17+F18</f>
        <v>267</v>
      </c>
      <c r="G19" s="133">
        <f>G17+G18</f>
        <v>160</v>
      </c>
      <c r="H19" s="133">
        <f>SUM(H17:H18)</f>
        <v>84</v>
      </c>
      <c r="I19" s="133">
        <f>SUM(I17:I18)</f>
        <v>3</v>
      </c>
      <c r="J19" s="133">
        <f>J17+J18</f>
        <v>244</v>
      </c>
      <c r="K19" s="122"/>
      <c r="L19" s="150">
        <f>L17+L18</f>
        <v>159</v>
      </c>
      <c r="M19" s="150">
        <f>SUM(M17:M18)</f>
        <v>79</v>
      </c>
      <c r="N19" s="150">
        <f>SUM(N17:N18)</f>
        <v>3</v>
      </c>
      <c r="O19" s="150">
        <f>O17+O18</f>
        <v>238</v>
      </c>
      <c r="P19" s="133">
        <f>P17+P18</f>
        <v>141</v>
      </c>
      <c r="Q19" s="133">
        <f>SUM(Q17:Q18)</f>
        <v>52</v>
      </c>
      <c r="R19" s="133">
        <f>SUM(R17:R18)</f>
        <v>11</v>
      </c>
      <c r="S19" s="133">
        <f>S17+S18</f>
        <v>193</v>
      </c>
      <c r="T19" s="123"/>
    </row>
    <row r="20" spans="1:20" ht="4.5" customHeight="1" thickBot="1" x14ac:dyDescent="0.25">
      <c r="A20" s="118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</row>
    <row r="21" spans="1:20" ht="16.5" thickBot="1" x14ac:dyDescent="0.3">
      <c r="A21" s="118"/>
      <c r="B21" s="119"/>
      <c r="C21" s="243" t="s">
        <v>60</v>
      </c>
      <c r="D21" s="244"/>
      <c r="E21" s="244"/>
      <c r="F21" s="244"/>
      <c r="G21" s="244"/>
      <c r="H21" s="244"/>
      <c r="I21" s="244"/>
      <c r="J21" s="245"/>
      <c r="K21" s="120"/>
      <c r="L21" s="243" t="s">
        <v>63</v>
      </c>
      <c r="M21" s="244"/>
      <c r="N21" s="244"/>
      <c r="O21" s="244"/>
      <c r="P21" s="244"/>
      <c r="Q21" s="244"/>
      <c r="R21" s="244"/>
      <c r="S21" s="245"/>
      <c r="T21" s="120"/>
    </row>
    <row r="22" spans="1:20" s="86" customFormat="1" ht="12.75" customHeight="1" x14ac:dyDescent="0.2">
      <c r="A22" s="118"/>
      <c r="B22" s="121"/>
      <c r="C22" s="249" t="s">
        <v>101</v>
      </c>
      <c r="D22" s="250"/>
      <c r="E22" s="250"/>
      <c r="F22" s="251"/>
      <c r="G22" s="246" t="s">
        <v>102</v>
      </c>
      <c r="H22" s="247"/>
      <c r="I22" s="247"/>
      <c r="J22" s="248"/>
      <c r="K22" s="120"/>
      <c r="L22" s="249" t="s">
        <v>103</v>
      </c>
      <c r="M22" s="250"/>
      <c r="N22" s="250"/>
      <c r="O22" s="251"/>
      <c r="P22" s="246" t="s">
        <v>104</v>
      </c>
      <c r="Q22" s="247"/>
      <c r="R22" s="247"/>
      <c r="S22" s="248"/>
      <c r="T22" s="120"/>
    </row>
    <row r="23" spans="1:20" s="86" customFormat="1" ht="12" customHeight="1" x14ac:dyDescent="0.2">
      <c r="A23" s="118"/>
      <c r="B23" s="121"/>
      <c r="C23" s="235"/>
      <c r="D23" s="236"/>
      <c r="E23" s="236"/>
      <c r="F23" s="237"/>
      <c r="G23" s="232"/>
      <c r="H23" s="233"/>
      <c r="I23" s="233"/>
      <c r="J23" s="234"/>
      <c r="K23" s="120"/>
      <c r="L23" s="235"/>
      <c r="M23" s="236"/>
      <c r="N23" s="236"/>
      <c r="O23" s="237"/>
      <c r="P23" s="232"/>
      <c r="Q23" s="233"/>
      <c r="R23" s="233"/>
      <c r="S23" s="234"/>
      <c r="T23" s="120"/>
    </row>
    <row r="24" spans="1:20" s="86" customFormat="1" ht="12.75" customHeight="1" thickBot="1" x14ac:dyDescent="0.25">
      <c r="A24" s="118"/>
      <c r="B24" s="121"/>
      <c r="C24" s="252"/>
      <c r="D24" s="241"/>
      <c r="E24" s="241"/>
      <c r="F24" s="242"/>
      <c r="G24" s="239"/>
      <c r="H24" s="239"/>
      <c r="I24" s="239"/>
      <c r="J24" s="240"/>
      <c r="K24" s="120"/>
      <c r="L24" s="241"/>
      <c r="M24" s="241"/>
      <c r="N24" s="241"/>
      <c r="O24" s="242"/>
      <c r="P24" s="239"/>
      <c r="Q24" s="239"/>
      <c r="R24" s="239"/>
      <c r="S24" s="240"/>
      <c r="T24" s="120"/>
    </row>
    <row r="25" spans="1:20" s="134" customFormat="1" ht="13.5" thickBot="1" x14ac:dyDescent="0.25">
      <c r="B25" s="135"/>
      <c r="C25" s="136" t="s">
        <v>88</v>
      </c>
      <c r="D25" s="137" t="s">
        <v>89</v>
      </c>
      <c r="E25" s="137" t="s">
        <v>90</v>
      </c>
      <c r="F25" s="138" t="s">
        <v>91</v>
      </c>
      <c r="G25" s="141" t="s">
        <v>88</v>
      </c>
      <c r="H25" s="142" t="s">
        <v>89</v>
      </c>
      <c r="I25" s="142" t="s">
        <v>90</v>
      </c>
      <c r="J25" s="143" t="s">
        <v>91</v>
      </c>
      <c r="K25" s="139"/>
      <c r="L25" s="136" t="s">
        <v>88</v>
      </c>
      <c r="M25" s="137" t="s">
        <v>89</v>
      </c>
      <c r="N25" s="137" t="s">
        <v>90</v>
      </c>
      <c r="O25" s="138" t="s">
        <v>91</v>
      </c>
      <c r="P25" s="141" t="s">
        <v>88</v>
      </c>
      <c r="Q25" s="142" t="s">
        <v>89</v>
      </c>
      <c r="R25" s="142" t="s">
        <v>90</v>
      </c>
      <c r="S25" s="143" t="s">
        <v>91</v>
      </c>
      <c r="T25" s="140"/>
    </row>
    <row r="26" spans="1:20" s="86" customFormat="1" ht="17.25" customHeight="1" x14ac:dyDescent="0.2">
      <c r="A26" s="223" t="s">
        <v>105</v>
      </c>
      <c r="B26" s="124" t="s">
        <v>93</v>
      </c>
      <c r="C26" s="125">
        <v>67</v>
      </c>
      <c r="D26" s="126">
        <v>21</v>
      </c>
      <c r="E26" s="126">
        <v>8</v>
      </c>
      <c r="F26" s="127">
        <v>88</v>
      </c>
      <c r="G26" s="144">
        <v>83</v>
      </c>
      <c r="H26" s="145">
        <v>32</v>
      </c>
      <c r="I26" s="145">
        <v>5</v>
      </c>
      <c r="J26" s="146">
        <v>115</v>
      </c>
      <c r="K26" s="122"/>
      <c r="L26" s="125">
        <v>86</v>
      </c>
      <c r="M26" s="126">
        <v>27</v>
      </c>
      <c r="N26" s="126">
        <v>2</v>
      </c>
      <c r="O26" s="127">
        <v>113</v>
      </c>
      <c r="P26" s="144">
        <v>86</v>
      </c>
      <c r="Q26" s="145">
        <v>43</v>
      </c>
      <c r="R26" s="145">
        <v>1</v>
      </c>
      <c r="S26" s="146">
        <v>129</v>
      </c>
      <c r="T26" s="123"/>
    </row>
    <row r="27" spans="1:20" s="86" customFormat="1" ht="17.25" customHeight="1" thickBot="1" x14ac:dyDescent="0.25">
      <c r="A27" s="224"/>
      <c r="B27" s="128" t="s">
        <v>94</v>
      </c>
      <c r="C27" s="129">
        <v>60</v>
      </c>
      <c r="D27" s="130">
        <f>F27-C27</f>
        <v>17</v>
      </c>
      <c r="E27" s="130">
        <v>9</v>
      </c>
      <c r="F27" s="131">
        <v>77</v>
      </c>
      <c r="G27" s="147">
        <v>87</v>
      </c>
      <c r="H27" s="148">
        <f>J27-G27</f>
        <v>43</v>
      </c>
      <c r="I27" s="148">
        <v>0</v>
      </c>
      <c r="J27" s="149">
        <v>130</v>
      </c>
      <c r="K27" s="122"/>
      <c r="L27" s="129">
        <v>73</v>
      </c>
      <c r="M27" s="130">
        <f>O27-L27</f>
        <v>34</v>
      </c>
      <c r="N27" s="130">
        <v>2</v>
      </c>
      <c r="O27" s="131">
        <v>107</v>
      </c>
      <c r="P27" s="147">
        <v>96</v>
      </c>
      <c r="Q27" s="148">
        <f>S27-P27</f>
        <v>53</v>
      </c>
      <c r="R27" s="148">
        <v>0</v>
      </c>
      <c r="S27" s="149">
        <v>149</v>
      </c>
      <c r="T27" s="123"/>
    </row>
    <row r="28" spans="1:20" s="86" customFormat="1" ht="17.25" customHeight="1" thickBot="1" x14ac:dyDescent="0.25">
      <c r="A28" s="118"/>
      <c r="B28" s="132" t="s">
        <v>95</v>
      </c>
      <c r="C28" s="133">
        <f>C26+C27</f>
        <v>127</v>
      </c>
      <c r="D28" s="133">
        <f>SUM(D26:D27)</f>
        <v>38</v>
      </c>
      <c r="E28" s="133">
        <f>SUM(E26:E27)</f>
        <v>17</v>
      </c>
      <c r="F28" s="133">
        <f>F26+F27</f>
        <v>165</v>
      </c>
      <c r="G28" s="150">
        <f>G26+G27</f>
        <v>170</v>
      </c>
      <c r="H28" s="150">
        <f>SUM(H26:H27)</f>
        <v>75</v>
      </c>
      <c r="I28" s="150">
        <f>SUM(I26:I27)</f>
        <v>5</v>
      </c>
      <c r="J28" s="150">
        <f>J26+J27</f>
        <v>245</v>
      </c>
      <c r="K28" s="122"/>
      <c r="L28" s="133">
        <f>L26+L27</f>
        <v>159</v>
      </c>
      <c r="M28" s="133">
        <f>SUM(M26:M27)</f>
        <v>61</v>
      </c>
      <c r="N28" s="133">
        <f>SUM(N26:N27)</f>
        <v>4</v>
      </c>
      <c r="O28" s="133">
        <f>O26+O27</f>
        <v>220</v>
      </c>
      <c r="P28" s="150">
        <f>P26+P27</f>
        <v>182</v>
      </c>
      <c r="Q28" s="150">
        <f>SUM(Q26:Q27)</f>
        <v>96</v>
      </c>
      <c r="R28" s="150">
        <f>SUM(R26:R27)</f>
        <v>1</v>
      </c>
      <c r="S28" s="150">
        <f>S26+S27</f>
        <v>278</v>
      </c>
      <c r="T28" s="123"/>
    </row>
    <row r="29" spans="1:20" ht="4.5" customHeight="1" x14ac:dyDescent="0.2">
      <c r="A29" s="118"/>
      <c r="B29" s="123"/>
      <c r="C29" s="118"/>
      <c r="D29" s="118"/>
      <c r="E29" s="118"/>
      <c r="F29" s="118"/>
      <c r="G29" s="118"/>
      <c r="H29" s="118"/>
      <c r="I29" s="118"/>
      <c r="J29" s="118"/>
      <c r="K29" s="123"/>
      <c r="L29" s="118"/>
      <c r="M29" s="118"/>
      <c r="N29" s="118"/>
      <c r="O29" s="118"/>
      <c r="P29" s="118"/>
      <c r="Q29" s="118"/>
      <c r="R29" s="118"/>
      <c r="S29" s="118"/>
      <c r="T29" s="123"/>
    </row>
    <row r="30" spans="1:20" ht="4.5" customHeight="1" thickBot="1" x14ac:dyDescent="0.2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</row>
    <row r="31" spans="1:20" ht="13.5" customHeight="1" thickBot="1" x14ac:dyDescent="0.3">
      <c r="A31" s="118"/>
      <c r="B31" s="119"/>
      <c r="C31" s="243" t="s">
        <v>64</v>
      </c>
      <c r="D31" s="244"/>
      <c r="E31" s="244"/>
      <c r="F31" s="244"/>
      <c r="G31" s="244"/>
      <c r="H31" s="244"/>
      <c r="I31" s="244"/>
      <c r="J31" s="245"/>
      <c r="K31" s="120"/>
      <c r="L31" s="243" t="s">
        <v>66</v>
      </c>
      <c r="M31" s="244"/>
      <c r="N31" s="244"/>
      <c r="O31" s="244"/>
      <c r="P31" s="244"/>
      <c r="Q31" s="244"/>
      <c r="R31" s="244"/>
      <c r="S31" s="245"/>
      <c r="T31" s="120"/>
    </row>
    <row r="32" spans="1:20" s="86" customFormat="1" ht="12.75" customHeight="1" x14ac:dyDescent="0.2">
      <c r="A32" s="118"/>
      <c r="B32" s="121"/>
      <c r="C32" s="246" t="s">
        <v>106</v>
      </c>
      <c r="D32" s="247"/>
      <c r="E32" s="247"/>
      <c r="F32" s="248"/>
      <c r="G32" s="249" t="s">
        <v>107</v>
      </c>
      <c r="H32" s="250"/>
      <c r="I32" s="250"/>
      <c r="J32" s="250"/>
      <c r="K32" s="120"/>
      <c r="L32" s="246" t="s">
        <v>108</v>
      </c>
      <c r="M32" s="247"/>
      <c r="N32" s="247"/>
      <c r="O32" s="248"/>
      <c r="P32" s="250" t="s">
        <v>109</v>
      </c>
      <c r="Q32" s="250"/>
      <c r="R32" s="250"/>
      <c r="S32" s="251"/>
      <c r="T32" s="120"/>
    </row>
    <row r="33" spans="1:20" s="86" customFormat="1" ht="15.75" x14ac:dyDescent="0.2">
      <c r="A33" s="118"/>
      <c r="B33" s="121"/>
      <c r="C33" s="232"/>
      <c r="D33" s="233"/>
      <c r="E33" s="233"/>
      <c r="F33" s="234"/>
      <c r="G33" s="235"/>
      <c r="H33" s="236"/>
      <c r="I33" s="236"/>
      <c r="J33" s="236"/>
      <c r="K33" s="120"/>
      <c r="L33" s="232"/>
      <c r="M33" s="233"/>
      <c r="N33" s="233"/>
      <c r="O33" s="234"/>
      <c r="P33" s="236"/>
      <c r="Q33" s="236"/>
      <c r="R33" s="236"/>
      <c r="S33" s="237"/>
      <c r="T33" s="120"/>
    </row>
    <row r="34" spans="1:20" s="86" customFormat="1" ht="16.5" thickBot="1" x14ac:dyDescent="0.25">
      <c r="A34" s="118"/>
      <c r="B34" s="121"/>
      <c r="C34" s="238"/>
      <c r="D34" s="239"/>
      <c r="E34" s="239"/>
      <c r="F34" s="240"/>
      <c r="G34" s="241"/>
      <c r="H34" s="241"/>
      <c r="I34" s="241"/>
      <c r="J34" s="242"/>
      <c r="K34" s="120"/>
      <c r="L34" s="239"/>
      <c r="M34" s="239"/>
      <c r="N34" s="239"/>
      <c r="O34" s="240"/>
      <c r="P34" s="241"/>
      <c r="Q34" s="241"/>
      <c r="R34" s="241"/>
      <c r="S34" s="242"/>
      <c r="T34" s="120"/>
    </row>
    <row r="35" spans="1:20" s="134" customFormat="1" ht="13.5" customHeight="1" thickBot="1" x14ac:dyDescent="0.25">
      <c r="B35" s="135"/>
      <c r="C35" s="141" t="s">
        <v>88</v>
      </c>
      <c r="D35" s="142" t="s">
        <v>89</v>
      </c>
      <c r="E35" s="142" t="s">
        <v>90</v>
      </c>
      <c r="F35" s="143" t="s">
        <v>91</v>
      </c>
      <c r="G35" s="136" t="s">
        <v>88</v>
      </c>
      <c r="H35" s="137" t="s">
        <v>89</v>
      </c>
      <c r="I35" s="137" t="s">
        <v>90</v>
      </c>
      <c r="J35" s="138" t="s">
        <v>91</v>
      </c>
      <c r="K35" s="139"/>
      <c r="L35" s="141" t="s">
        <v>88</v>
      </c>
      <c r="M35" s="142" t="s">
        <v>89</v>
      </c>
      <c r="N35" s="142" t="s">
        <v>90</v>
      </c>
      <c r="O35" s="143" t="s">
        <v>91</v>
      </c>
      <c r="P35" s="136" t="s">
        <v>88</v>
      </c>
      <c r="Q35" s="137" t="s">
        <v>89</v>
      </c>
      <c r="R35" s="137" t="s">
        <v>90</v>
      </c>
      <c r="S35" s="138" t="s">
        <v>91</v>
      </c>
      <c r="T35" s="140"/>
    </row>
    <row r="36" spans="1:20" s="86" customFormat="1" ht="17.25" customHeight="1" x14ac:dyDescent="0.2">
      <c r="A36" s="223" t="s">
        <v>110</v>
      </c>
      <c r="B36" s="124" t="s">
        <v>93</v>
      </c>
      <c r="C36" s="144">
        <v>77</v>
      </c>
      <c r="D36" s="145">
        <f>F36-C36</f>
        <v>36</v>
      </c>
      <c r="E36" s="145">
        <v>9</v>
      </c>
      <c r="F36" s="146">
        <v>113</v>
      </c>
      <c r="G36" s="125">
        <v>92</v>
      </c>
      <c r="H36" s="126">
        <f>J36-G36</f>
        <v>27</v>
      </c>
      <c r="I36" s="126">
        <v>5</v>
      </c>
      <c r="J36" s="127">
        <v>119</v>
      </c>
      <c r="K36" s="122"/>
      <c r="L36" s="144">
        <v>93</v>
      </c>
      <c r="M36" s="145">
        <f>O36-L36</f>
        <v>26</v>
      </c>
      <c r="N36" s="145">
        <v>3</v>
      </c>
      <c r="O36" s="146">
        <v>119</v>
      </c>
      <c r="P36" s="125">
        <v>61</v>
      </c>
      <c r="Q36" s="126">
        <f>S36-P36</f>
        <v>27</v>
      </c>
      <c r="R36" s="126">
        <v>3</v>
      </c>
      <c r="S36" s="127">
        <v>88</v>
      </c>
      <c r="T36" s="123"/>
    </row>
    <row r="37" spans="1:20" s="86" customFormat="1" ht="17.25" customHeight="1" thickBot="1" x14ac:dyDescent="0.25">
      <c r="A37" s="224"/>
      <c r="B37" s="128" t="s">
        <v>94</v>
      </c>
      <c r="C37" s="147">
        <v>74</v>
      </c>
      <c r="D37" s="145">
        <f>F37-C37</f>
        <v>24</v>
      </c>
      <c r="E37" s="148">
        <v>4</v>
      </c>
      <c r="F37" s="149">
        <v>98</v>
      </c>
      <c r="G37" s="129">
        <v>73</v>
      </c>
      <c r="H37" s="126">
        <f>J37-G37</f>
        <v>17</v>
      </c>
      <c r="I37" s="130">
        <v>7</v>
      </c>
      <c r="J37" s="131">
        <v>90</v>
      </c>
      <c r="K37" s="122"/>
      <c r="L37" s="147">
        <v>76</v>
      </c>
      <c r="M37" s="145">
        <f>O37-L37</f>
        <v>45</v>
      </c>
      <c r="N37" s="148">
        <v>1</v>
      </c>
      <c r="O37" s="149">
        <v>121</v>
      </c>
      <c r="P37" s="129">
        <v>75</v>
      </c>
      <c r="Q37" s="126">
        <f>S37-P37</f>
        <v>36</v>
      </c>
      <c r="R37" s="130">
        <v>3</v>
      </c>
      <c r="S37" s="131">
        <v>111</v>
      </c>
      <c r="T37" s="123"/>
    </row>
    <row r="38" spans="1:20" s="86" customFormat="1" ht="17.25" customHeight="1" thickBot="1" x14ac:dyDescent="0.25">
      <c r="A38" s="118"/>
      <c r="B38" s="132" t="s">
        <v>95</v>
      </c>
      <c r="C38" s="150">
        <f>C36+C37</f>
        <v>151</v>
      </c>
      <c r="D38" s="150">
        <f>SUM(D36:D37)</f>
        <v>60</v>
      </c>
      <c r="E38" s="150">
        <f>SUM(E36:E37)</f>
        <v>13</v>
      </c>
      <c r="F38" s="150">
        <f>F36+F37</f>
        <v>211</v>
      </c>
      <c r="G38" s="133">
        <f>G36+G37</f>
        <v>165</v>
      </c>
      <c r="H38" s="133">
        <f>SUM(H36:H37)</f>
        <v>44</v>
      </c>
      <c r="I38" s="133">
        <f>SUM(I36:I37)</f>
        <v>12</v>
      </c>
      <c r="J38" s="133">
        <f>J36+J37</f>
        <v>209</v>
      </c>
      <c r="K38" s="122"/>
      <c r="L38" s="150">
        <f>L36+L37</f>
        <v>169</v>
      </c>
      <c r="M38" s="150">
        <f>SUM(M36:M37)</f>
        <v>71</v>
      </c>
      <c r="N38" s="150">
        <f>SUM(N36:N37)</f>
        <v>4</v>
      </c>
      <c r="O38" s="150">
        <f>O36+O37</f>
        <v>240</v>
      </c>
      <c r="P38" s="133">
        <f>P36+P37</f>
        <v>136</v>
      </c>
      <c r="Q38" s="133">
        <f>SUM(Q36:Q37)</f>
        <v>63</v>
      </c>
      <c r="R38" s="133">
        <f>SUM(R36:R37)</f>
        <v>6</v>
      </c>
      <c r="S38" s="133">
        <f>S36+S37</f>
        <v>199</v>
      </c>
      <c r="T38" s="123"/>
    </row>
    <row r="39" spans="1:20" ht="4.5" customHeight="1" x14ac:dyDescent="0.2"/>
    <row r="40" spans="1:20" ht="13.5" customHeight="1" x14ac:dyDescent="0.2"/>
    <row r="41" spans="1:20" ht="15" customHeight="1" x14ac:dyDescent="0.25">
      <c r="B41" s="216" t="s">
        <v>48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</row>
    <row r="42" spans="1:20" ht="4.5" customHeight="1" thickBot="1" x14ac:dyDescent="0.25"/>
    <row r="43" spans="1:20" ht="13.5" thickBot="1" x14ac:dyDescent="0.25">
      <c r="B43" s="109"/>
      <c r="C43" s="211" t="s">
        <v>67</v>
      </c>
      <c r="D43" s="212"/>
      <c r="E43" s="212"/>
      <c r="F43" s="212"/>
      <c r="G43" s="212"/>
      <c r="H43" s="212"/>
      <c r="I43" s="212"/>
      <c r="J43" s="213"/>
      <c r="K43" s="3"/>
      <c r="L43" s="211" t="s">
        <v>70</v>
      </c>
      <c r="M43" s="212"/>
      <c r="N43" s="212"/>
      <c r="O43" s="212"/>
      <c r="P43" s="212"/>
      <c r="Q43" s="212"/>
      <c r="R43" s="212"/>
      <c r="S43" s="213"/>
      <c r="T43" s="3"/>
    </row>
    <row r="44" spans="1:20" s="86" customFormat="1" ht="12.75" customHeight="1" x14ac:dyDescent="0.2">
      <c r="B44" s="83"/>
      <c r="C44" s="225" t="s">
        <v>85</v>
      </c>
      <c r="D44" s="226"/>
      <c r="E44" s="226"/>
      <c r="F44" s="227"/>
      <c r="G44" s="214" t="s">
        <v>87</v>
      </c>
      <c r="H44" s="214"/>
      <c r="I44" s="214"/>
      <c r="J44" s="215"/>
      <c r="K44" s="27"/>
      <c r="L44" s="225" t="s">
        <v>96</v>
      </c>
      <c r="M44" s="226"/>
      <c r="N44" s="226"/>
      <c r="O44" s="227"/>
      <c r="P44" s="190" t="s">
        <v>98</v>
      </c>
      <c r="Q44" s="230"/>
      <c r="R44" s="230"/>
      <c r="S44" s="231"/>
      <c r="T44" s="28"/>
    </row>
    <row r="45" spans="1:20" s="86" customFormat="1" x14ac:dyDescent="0.2">
      <c r="B45" s="83"/>
      <c r="C45" s="217" t="s">
        <v>111</v>
      </c>
      <c r="D45" s="218"/>
      <c r="E45" s="218"/>
      <c r="F45" s="219"/>
      <c r="G45" s="204" t="s">
        <v>112</v>
      </c>
      <c r="H45" s="204"/>
      <c r="I45" s="204"/>
      <c r="J45" s="205"/>
      <c r="K45" s="27"/>
      <c r="L45" s="217" t="s">
        <v>113</v>
      </c>
      <c r="M45" s="218"/>
      <c r="N45" s="218"/>
      <c r="O45" s="219"/>
      <c r="P45" s="191" t="s">
        <v>114</v>
      </c>
      <c r="Q45" s="228"/>
      <c r="R45" s="228"/>
      <c r="S45" s="229"/>
      <c r="T45" s="28"/>
    </row>
    <row r="46" spans="1:20" s="86" customFormat="1" thickBot="1" x14ac:dyDescent="0.25">
      <c r="B46" s="83"/>
      <c r="C46" s="220"/>
      <c r="D46" s="221"/>
      <c r="E46" s="221"/>
      <c r="F46" s="222"/>
      <c r="G46" s="208"/>
      <c r="H46" s="208"/>
      <c r="I46" s="208"/>
      <c r="J46" s="209"/>
      <c r="K46" s="27"/>
      <c r="L46" s="220"/>
      <c r="M46" s="221"/>
      <c r="N46" s="221"/>
      <c r="O46" s="222"/>
      <c r="P46" s="208"/>
      <c r="Q46" s="208"/>
      <c r="R46" s="208"/>
      <c r="S46" s="209"/>
      <c r="T46" s="28"/>
    </row>
    <row r="47" spans="1:20" s="86" customFormat="1" thickBot="1" x14ac:dyDescent="0.25">
      <c r="B47" s="103"/>
      <c r="C47" s="151" t="s">
        <v>88</v>
      </c>
      <c r="D47" s="152" t="s">
        <v>89</v>
      </c>
      <c r="E47" s="152" t="s">
        <v>90</v>
      </c>
      <c r="F47" s="153" t="s">
        <v>91</v>
      </c>
      <c r="G47" s="88" t="s">
        <v>88</v>
      </c>
      <c r="H47" s="89" t="s">
        <v>89</v>
      </c>
      <c r="I47" s="89" t="s">
        <v>90</v>
      </c>
      <c r="J47" s="90" t="s">
        <v>91</v>
      </c>
      <c r="K47" s="84"/>
      <c r="L47" s="151" t="s">
        <v>88</v>
      </c>
      <c r="M47" s="152" t="s">
        <v>89</v>
      </c>
      <c r="N47" s="152" t="s">
        <v>90</v>
      </c>
      <c r="O47" s="153" t="s">
        <v>91</v>
      </c>
      <c r="P47" s="88" t="s">
        <v>88</v>
      </c>
      <c r="Q47" s="89" t="s">
        <v>89</v>
      </c>
      <c r="R47" s="89" t="s">
        <v>90</v>
      </c>
      <c r="S47" s="90" t="s">
        <v>91</v>
      </c>
      <c r="T47" s="85"/>
    </row>
    <row r="48" spans="1:20" s="86" customFormat="1" ht="17.25" customHeight="1" x14ac:dyDescent="0.2">
      <c r="A48" s="223" t="s">
        <v>115</v>
      </c>
      <c r="B48" s="154" t="s">
        <v>93</v>
      </c>
      <c r="C48" s="155">
        <v>76</v>
      </c>
      <c r="D48" s="156">
        <f t="shared" ref="D48:D49" si="0">F48-C48</f>
        <v>45</v>
      </c>
      <c r="E48" s="156">
        <v>3</v>
      </c>
      <c r="F48" s="157">
        <v>121</v>
      </c>
      <c r="G48" s="158">
        <v>80</v>
      </c>
      <c r="H48" s="159">
        <f t="shared" ref="H48:H49" si="1">J48-G48</f>
        <v>27</v>
      </c>
      <c r="I48" s="159">
        <v>3</v>
      </c>
      <c r="J48" s="160">
        <v>107</v>
      </c>
      <c r="K48" s="161"/>
      <c r="L48" s="155">
        <v>82</v>
      </c>
      <c r="M48" s="156">
        <f t="shared" ref="M48:M49" si="2">O48-L48</f>
        <v>52</v>
      </c>
      <c r="N48" s="156">
        <v>0</v>
      </c>
      <c r="O48" s="157">
        <v>134</v>
      </c>
      <c r="P48" s="158">
        <v>78</v>
      </c>
      <c r="Q48" s="159">
        <f t="shared" ref="Q48:Q49" si="3">S48-P48</f>
        <v>35</v>
      </c>
      <c r="R48" s="159">
        <v>3</v>
      </c>
      <c r="S48" s="160">
        <v>113</v>
      </c>
      <c r="T48" s="85"/>
    </row>
    <row r="49" spans="1:20" s="86" customFormat="1" ht="17.25" customHeight="1" thickBot="1" x14ac:dyDescent="0.25">
      <c r="A49" s="224"/>
      <c r="B49" s="162" t="s">
        <v>94</v>
      </c>
      <c r="C49" s="163">
        <v>66</v>
      </c>
      <c r="D49" s="156">
        <f t="shared" si="0"/>
        <v>35</v>
      </c>
      <c r="E49" s="164">
        <v>2</v>
      </c>
      <c r="F49" s="165">
        <v>101</v>
      </c>
      <c r="G49" s="166">
        <v>83</v>
      </c>
      <c r="H49" s="159">
        <f t="shared" si="1"/>
        <v>29</v>
      </c>
      <c r="I49" s="167">
        <v>3</v>
      </c>
      <c r="J49" s="168">
        <v>112</v>
      </c>
      <c r="K49" s="161"/>
      <c r="L49" s="163">
        <v>91</v>
      </c>
      <c r="M49" s="156">
        <f t="shared" si="2"/>
        <v>45</v>
      </c>
      <c r="N49" s="164">
        <v>1</v>
      </c>
      <c r="O49" s="165">
        <v>136</v>
      </c>
      <c r="P49" s="166">
        <v>89</v>
      </c>
      <c r="Q49" s="159">
        <f t="shared" si="3"/>
        <v>34</v>
      </c>
      <c r="R49" s="167">
        <v>3</v>
      </c>
      <c r="S49" s="168">
        <v>123</v>
      </c>
      <c r="T49" s="85"/>
    </row>
    <row r="50" spans="1:20" s="86" customFormat="1" ht="17.25" customHeight="1" thickBot="1" x14ac:dyDescent="0.25">
      <c r="A50" s="169"/>
      <c r="B50" s="132" t="s">
        <v>95</v>
      </c>
      <c r="C50" s="150">
        <f>C48+C49</f>
        <v>142</v>
      </c>
      <c r="D50" s="150">
        <f>SUM(D48:D49)</f>
        <v>80</v>
      </c>
      <c r="E50" s="150">
        <f>SUM(E48:E49)</f>
        <v>5</v>
      </c>
      <c r="F50" s="150">
        <f>F48+F49</f>
        <v>222</v>
      </c>
      <c r="G50" s="133">
        <f>G48+G49</f>
        <v>163</v>
      </c>
      <c r="H50" s="133">
        <f>SUM(H48:H49)</f>
        <v>56</v>
      </c>
      <c r="I50" s="133">
        <f>SUM(I48:I49)</f>
        <v>6</v>
      </c>
      <c r="J50" s="133">
        <f>J48+J49</f>
        <v>219</v>
      </c>
      <c r="K50" s="161"/>
      <c r="L50" s="150">
        <f>L48+L49</f>
        <v>173</v>
      </c>
      <c r="M50" s="150">
        <f>SUM(M48:M49)</f>
        <v>97</v>
      </c>
      <c r="N50" s="150">
        <f>SUM(N48:N49)</f>
        <v>1</v>
      </c>
      <c r="O50" s="150">
        <f>O48+O49</f>
        <v>270</v>
      </c>
      <c r="P50" s="133">
        <f>P48+P49</f>
        <v>167</v>
      </c>
      <c r="Q50" s="133">
        <f>SUM(Q48:Q49)</f>
        <v>69</v>
      </c>
      <c r="R50" s="133">
        <f>SUM(R48:R49)</f>
        <v>6</v>
      </c>
      <c r="S50" s="133">
        <f>S48+S49</f>
        <v>236</v>
      </c>
      <c r="T50" s="85"/>
    </row>
    <row r="51" spans="1:20" ht="13.5" thickBot="1" x14ac:dyDescent="0.25"/>
    <row r="52" spans="1:20" ht="13.5" thickBot="1" x14ac:dyDescent="0.25">
      <c r="B52" s="109"/>
      <c r="C52" s="211" t="s">
        <v>72</v>
      </c>
      <c r="D52" s="212"/>
      <c r="E52" s="212"/>
      <c r="F52" s="212"/>
      <c r="G52" s="212"/>
      <c r="H52" s="212"/>
      <c r="I52" s="212"/>
      <c r="J52" s="213"/>
      <c r="K52" s="3"/>
      <c r="L52" s="211" t="s">
        <v>116</v>
      </c>
      <c r="M52" s="212"/>
      <c r="N52" s="212"/>
      <c r="O52" s="212"/>
      <c r="P52" s="212"/>
      <c r="Q52" s="212"/>
      <c r="R52" s="212"/>
      <c r="S52" s="213"/>
      <c r="T52" s="3"/>
    </row>
    <row r="53" spans="1:20" s="86" customFormat="1" ht="12.75" customHeight="1" x14ac:dyDescent="0.2">
      <c r="B53" s="83"/>
      <c r="C53" s="225" t="s">
        <v>102</v>
      </c>
      <c r="D53" s="226"/>
      <c r="E53" s="226"/>
      <c r="F53" s="227"/>
      <c r="G53" s="190" t="s">
        <v>104</v>
      </c>
      <c r="H53" s="214"/>
      <c r="I53" s="214"/>
      <c r="J53" s="215"/>
      <c r="K53" s="27"/>
      <c r="L53" s="190" t="s">
        <v>106</v>
      </c>
      <c r="M53" s="214"/>
      <c r="N53" s="214"/>
      <c r="O53" s="215"/>
      <c r="P53" s="225" t="s">
        <v>108</v>
      </c>
      <c r="Q53" s="226"/>
      <c r="R53" s="226"/>
      <c r="S53" s="227"/>
      <c r="T53" s="28"/>
    </row>
    <row r="54" spans="1:20" s="86" customFormat="1" ht="12" x14ac:dyDescent="0.2">
      <c r="B54" s="83"/>
      <c r="C54" s="217" t="s">
        <v>60</v>
      </c>
      <c r="D54" s="218"/>
      <c r="E54" s="218"/>
      <c r="F54" s="219"/>
      <c r="G54" s="191" t="s">
        <v>63</v>
      </c>
      <c r="H54" s="204"/>
      <c r="I54" s="204"/>
      <c r="J54" s="205"/>
      <c r="K54" s="27"/>
      <c r="L54" s="191" t="s">
        <v>64</v>
      </c>
      <c r="M54" s="204"/>
      <c r="N54" s="204"/>
      <c r="O54" s="205"/>
      <c r="P54" s="217" t="s">
        <v>66</v>
      </c>
      <c r="Q54" s="218"/>
      <c r="R54" s="218"/>
      <c r="S54" s="219"/>
      <c r="T54" s="28"/>
    </row>
    <row r="55" spans="1:20" s="86" customFormat="1" thickBot="1" x14ac:dyDescent="0.25">
      <c r="B55" s="83"/>
      <c r="C55" s="220"/>
      <c r="D55" s="221"/>
      <c r="E55" s="221"/>
      <c r="F55" s="222"/>
      <c r="G55" s="189"/>
      <c r="H55" s="208"/>
      <c r="I55" s="208"/>
      <c r="J55" s="209"/>
      <c r="K55" s="27"/>
      <c r="L55" s="189"/>
      <c r="M55" s="208"/>
      <c r="N55" s="208"/>
      <c r="O55" s="209"/>
      <c r="P55" s="220"/>
      <c r="Q55" s="221"/>
      <c r="R55" s="221"/>
      <c r="S55" s="222"/>
      <c r="T55" s="28"/>
    </row>
    <row r="56" spans="1:20" s="86" customFormat="1" ht="13.5" customHeight="1" thickBot="1" x14ac:dyDescent="0.25">
      <c r="B56" s="87"/>
      <c r="C56" s="151" t="s">
        <v>88</v>
      </c>
      <c r="D56" s="152" t="s">
        <v>89</v>
      </c>
      <c r="E56" s="152" t="s">
        <v>90</v>
      </c>
      <c r="F56" s="153" t="s">
        <v>91</v>
      </c>
      <c r="G56" s="88" t="s">
        <v>88</v>
      </c>
      <c r="H56" s="89" t="s">
        <v>89</v>
      </c>
      <c r="I56" s="89" t="s">
        <v>90</v>
      </c>
      <c r="J56" s="90" t="s">
        <v>91</v>
      </c>
      <c r="K56" s="84"/>
      <c r="L56" s="88" t="s">
        <v>88</v>
      </c>
      <c r="M56" s="89" t="s">
        <v>89</v>
      </c>
      <c r="N56" s="89" t="s">
        <v>90</v>
      </c>
      <c r="O56" s="90" t="s">
        <v>91</v>
      </c>
      <c r="P56" s="151" t="s">
        <v>88</v>
      </c>
      <c r="Q56" s="152" t="s">
        <v>89</v>
      </c>
      <c r="R56" s="152" t="s">
        <v>90</v>
      </c>
      <c r="S56" s="153" t="s">
        <v>91</v>
      </c>
      <c r="T56" s="85"/>
    </row>
    <row r="57" spans="1:20" s="86" customFormat="1" ht="18" customHeight="1" x14ac:dyDescent="0.2">
      <c r="A57" s="202" t="s">
        <v>119</v>
      </c>
      <c r="B57" s="170" t="s">
        <v>93</v>
      </c>
      <c r="C57" s="155">
        <v>80</v>
      </c>
      <c r="D57" s="156">
        <f t="shared" ref="D57:D58" si="4">F57-C57</f>
        <v>35</v>
      </c>
      <c r="E57" s="156">
        <v>3</v>
      </c>
      <c r="F57" s="157">
        <v>115</v>
      </c>
      <c r="G57" s="158">
        <v>70</v>
      </c>
      <c r="H57" s="159">
        <f t="shared" ref="H57:H58" si="5">J57-G57</f>
        <v>36</v>
      </c>
      <c r="I57" s="159">
        <v>3</v>
      </c>
      <c r="J57" s="160">
        <v>106</v>
      </c>
      <c r="K57" s="169"/>
      <c r="L57" s="158">
        <v>86</v>
      </c>
      <c r="M57" s="159">
        <f t="shared" ref="M57:M58" si="6">O57-L57</f>
        <v>16</v>
      </c>
      <c r="N57" s="159">
        <v>6</v>
      </c>
      <c r="O57" s="160">
        <v>102</v>
      </c>
      <c r="P57" s="155">
        <v>95</v>
      </c>
      <c r="Q57" s="156">
        <f t="shared" ref="Q57:Q58" si="7">S57-P57</f>
        <v>26</v>
      </c>
      <c r="R57" s="156">
        <v>5</v>
      </c>
      <c r="S57" s="157">
        <v>121</v>
      </c>
      <c r="T57" s="85"/>
    </row>
    <row r="58" spans="1:20" s="86" customFormat="1" ht="18" customHeight="1" thickBot="1" x14ac:dyDescent="0.25">
      <c r="A58" s="203"/>
      <c r="B58" s="171" t="s">
        <v>94</v>
      </c>
      <c r="C58" s="163">
        <v>87</v>
      </c>
      <c r="D58" s="156">
        <f t="shared" si="4"/>
        <v>45</v>
      </c>
      <c r="E58" s="164">
        <v>0</v>
      </c>
      <c r="F58" s="165">
        <v>132</v>
      </c>
      <c r="G58" s="166">
        <v>86</v>
      </c>
      <c r="H58" s="159">
        <f t="shared" si="5"/>
        <v>36</v>
      </c>
      <c r="I58" s="167">
        <v>2</v>
      </c>
      <c r="J58" s="168">
        <v>122</v>
      </c>
      <c r="K58" s="169"/>
      <c r="L58" s="166">
        <v>82</v>
      </c>
      <c r="M58" s="159">
        <f t="shared" si="6"/>
        <v>35</v>
      </c>
      <c r="N58" s="167">
        <v>3</v>
      </c>
      <c r="O58" s="168">
        <v>117</v>
      </c>
      <c r="P58" s="163">
        <v>88</v>
      </c>
      <c r="Q58" s="156">
        <f t="shared" si="7"/>
        <v>44</v>
      </c>
      <c r="R58" s="164">
        <v>0</v>
      </c>
      <c r="S58" s="165">
        <v>132</v>
      </c>
      <c r="T58" s="85"/>
    </row>
    <row r="59" spans="1:20" s="86" customFormat="1" ht="18" customHeight="1" thickBot="1" x14ac:dyDescent="0.25">
      <c r="A59" s="169"/>
      <c r="B59" s="132" t="s">
        <v>95</v>
      </c>
      <c r="C59" s="150">
        <f>C57+C58</f>
        <v>167</v>
      </c>
      <c r="D59" s="150">
        <f>SUM(D57:D58)</f>
        <v>80</v>
      </c>
      <c r="E59" s="150">
        <f>SUM(E57:E58)</f>
        <v>3</v>
      </c>
      <c r="F59" s="150">
        <f>F57+F58</f>
        <v>247</v>
      </c>
      <c r="G59" s="133">
        <f>G57+G58</f>
        <v>156</v>
      </c>
      <c r="H59" s="133">
        <f>SUM(H57:H58)</f>
        <v>72</v>
      </c>
      <c r="I59" s="133">
        <f>SUM(I57:I58)</f>
        <v>5</v>
      </c>
      <c r="J59" s="133">
        <f>J57+J58</f>
        <v>228</v>
      </c>
      <c r="K59" s="161"/>
      <c r="L59" s="133">
        <f>L57+L58</f>
        <v>168</v>
      </c>
      <c r="M59" s="133">
        <f>SUM(M57:M58)</f>
        <v>51</v>
      </c>
      <c r="N59" s="133">
        <f>SUM(N57:N58)</f>
        <v>9</v>
      </c>
      <c r="O59" s="133">
        <f>O57+O58</f>
        <v>219</v>
      </c>
      <c r="P59" s="150">
        <f>P57+P58</f>
        <v>183</v>
      </c>
      <c r="Q59" s="150">
        <f>SUM(Q57:Q58)</f>
        <v>70</v>
      </c>
      <c r="R59" s="150">
        <f>SUM(R57:R58)</f>
        <v>5</v>
      </c>
      <c r="S59" s="150">
        <f>S57+S58</f>
        <v>253</v>
      </c>
      <c r="T59" s="85"/>
    </row>
    <row r="60" spans="1:20" s="86" customFormat="1" ht="13.5" customHeight="1" x14ac:dyDescent="0.2">
      <c r="B60" s="83"/>
      <c r="C60" s="115"/>
      <c r="D60" s="115"/>
      <c r="E60" s="115"/>
      <c r="F60" s="115"/>
      <c r="G60" s="115"/>
      <c r="H60" s="115"/>
      <c r="I60" s="115"/>
      <c r="J60" s="115"/>
      <c r="K60" s="84"/>
      <c r="L60" s="115"/>
      <c r="M60" s="115"/>
      <c r="N60" s="115"/>
      <c r="O60" s="115"/>
      <c r="P60" s="115"/>
      <c r="Q60" s="115"/>
      <c r="R60" s="115"/>
      <c r="S60" s="115"/>
      <c r="T60" s="85"/>
    </row>
    <row r="61" spans="1:20" ht="15" customHeight="1" x14ac:dyDescent="0.25">
      <c r="B61" s="216" t="s">
        <v>49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</row>
    <row r="62" spans="1:20" ht="4.5" customHeight="1" thickBot="1" x14ac:dyDescent="0.25"/>
    <row r="63" spans="1:20" ht="13.5" thickBot="1" x14ac:dyDescent="0.25">
      <c r="B63" s="109"/>
      <c r="C63" s="211" t="s">
        <v>76</v>
      </c>
      <c r="D63" s="212"/>
      <c r="E63" s="212"/>
      <c r="F63" s="212"/>
      <c r="G63" s="212"/>
      <c r="H63" s="212"/>
      <c r="I63" s="212"/>
      <c r="J63" s="213"/>
      <c r="K63" s="3"/>
      <c r="L63" s="211" t="s">
        <v>79</v>
      </c>
      <c r="M63" s="212"/>
      <c r="N63" s="212"/>
      <c r="O63" s="212"/>
      <c r="P63" s="212"/>
      <c r="Q63" s="212"/>
      <c r="R63" s="212"/>
      <c r="S63" s="213"/>
      <c r="T63" s="3"/>
    </row>
    <row r="64" spans="1:20" s="86" customFormat="1" ht="12.75" customHeight="1" x14ac:dyDescent="0.2">
      <c r="B64" s="83"/>
      <c r="C64" s="190" t="s">
        <v>85</v>
      </c>
      <c r="D64" s="214"/>
      <c r="E64" s="214"/>
      <c r="F64" s="215"/>
      <c r="G64" s="225" t="s">
        <v>96</v>
      </c>
      <c r="H64" s="226"/>
      <c r="I64" s="226"/>
      <c r="J64" s="227"/>
      <c r="K64" s="27"/>
      <c r="L64" s="225" t="s">
        <v>102</v>
      </c>
      <c r="M64" s="226"/>
      <c r="N64" s="226"/>
      <c r="O64" s="226"/>
      <c r="P64" s="190" t="s">
        <v>108</v>
      </c>
      <c r="Q64" s="214"/>
      <c r="R64" s="214"/>
      <c r="S64" s="215"/>
      <c r="T64" s="28"/>
    </row>
    <row r="65" spans="1:20" s="86" customFormat="1" ht="12" x14ac:dyDescent="0.2">
      <c r="B65" s="83"/>
      <c r="C65" s="191" t="s">
        <v>67</v>
      </c>
      <c r="D65" s="204"/>
      <c r="E65" s="204"/>
      <c r="F65" s="205"/>
      <c r="G65" s="217" t="s">
        <v>120</v>
      </c>
      <c r="H65" s="218"/>
      <c r="I65" s="218"/>
      <c r="J65" s="219"/>
      <c r="K65" s="27"/>
      <c r="L65" s="217" t="s">
        <v>72</v>
      </c>
      <c r="M65" s="218"/>
      <c r="N65" s="218"/>
      <c r="O65" s="218"/>
      <c r="P65" s="191" t="s">
        <v>116</v>
      </c>
      <c r="Q65" s="204"/>
      <c r="R65" s="204"/>
      <c r="S65" s="205"/>
      <c r="T65" s="28"/>
    </row>
    <row r="66" spans="1:20" s="86" customFormat="1" thickBot="1" x14ac:dyDescent="0.25">
      <c r="B66" s="83"/>
      <c r="C66" s="189"/>
      <c r="D66" s="208"/>
      <c r="E66" s="208"/>
      <c r="F66" s="209"/>
      <c r="G66" s="220"/>
      <c r="H66" s="221"/>
      <c r="I66" s="221"/>
      <c r="J66" s="222"/>
      <c r="K66" s="27"/>
      <c r="L66" s="322"/>
      <c r="M66" s="323"/>
      <c r="N66" s="323"/>
      <c r="O66" s="323"/>
      <c r="P66" s="189"/>
      <c r="Q66" s="208"/>
      <c r="R66" s="208"/>
      <c r="S66" s="209"/>
      <c r="T66" s="28"/>
    </row>
    <row r="67" spans="1:20" s="86" customFormat="1" thickBot="1" x14ac:dyDescent="0.25">
      <c r="B67" s="87"/>
      <c r="C67" s="88" t="s">
        <v>88</v>
      </c>
      <c r="D67" s="89" t="s">
        <v>89</v>
      </c>
      <c r="E67" s="89" t="s">
        <v>90</v>
      </c>
      <c r="F67" s="90" t="s">
        <v>91</v>
      </c>
      <c r="G67" s="151" t="s">
        <v>88</v>
      </c>
      <c r="H67" s="152" t="s">
        <v>89</v>
      </c>
      <c r="I67" s="152" t="s">
        <v>90</v>
      </c>
      <c r="J67" s="153" t="s">
        <v>91</v>
      </c>
      <c r="K67" s="84"/>
      <c r="L67" s="151" t="s">
        <v>88</v>
      </c>
      <c r="M67" s="152" t="s">
        <v>89</v>
      </c>
      <c r="N67" s="152" t="s">
        <v>90</v>
      </c>
      <c r="O67" s="153" t="s">
        <v>91</v>
      </c>
      <c r="P67" s="88" t="s">
        <v>88</v>
      </c>
      <c r="Q67" s="89" t="s">
        <v>89</v>
      </c>
      <c r="R67" s="89" t="s">
        <v>90</v>
      </c>
      <c r="S67" s="90" t="s">
        <v>91</v>
      </c>
      <c r="T67" s="85"/>
    </row>
    <row r="68" spans="1:20" s="86" customFormat="1" ht="18" customHeight="1" x14ac:dyDescent="0.2">
      <c r="A68" s="202" t="s">
        <v>121</v>
      </c>
      <c r="B68" s="170" t="s">
        <v>93</v>
      </c>
      <c r="C68" s="158">
        <v>78</v>
      </c>
      <c r="D68" s="159">
        <f t="shared" ref="D68:D69" si="8">F68-C68</f>
        <v>27</v>
      </c>
      <c r="E68" s="159">
        <v>3</v>
      </c>
      <c r="F68" s="160">
        <v>105</v>
      </c>
      <c r="G68" s="155">
        <v>92</v>
      </c>
      <c r="H68" s="156">
        <f t="shared" ref="H68:H69" si="9">J68-G68</f>
        <v>45</v>
      </c>
      <c r="I68" s="156">
        <v>1</v>
      </c>
      <c r="J68" s="157">
        <v>137</v>
      </c>
      <c r="K68" s="169"/>
      <c r="L68" s="155">
        <v>87</v>
      </c>
      <c r="M68" s="156">
        <f t="shared" ref="M68:M69" si="10">O68-L68</f>
        <v>35</v>
      </c>
      <c r="N68" s="156">
        <v>4</v>
      </c>
      <c r="O68" s="157">
        <v>122</v>
      </c>
      <c r="P68" s="158">
        <v>93</v>
      </c>
      <c r="Q68" s="159">
        <f t="shared" ref="Q68:Q69" si="11">S68-P68</f>
        <v>39</v>
      </c>
      <c r="R68" s="159">
        <v>2</v>
      </c>
      <c r="S68" s="160">
        <v>132</v>
      </c>
      <c r="T68" s="85"/>
    </row>
    <row r="69" spans="1:20" s="86" customFormat="1" ht="18" customHeight="1" thickBot="1" x14ac:dyDescent="0.25">
      <c r="A69" s="203"/>
      <c r="B69" s="171" t="s">
        <v>94</v>
      </c>
      <c r="C69" s="166">
        <v>77</v>
      </c>
      <c r="D69" s="159">
        <f t="shared" si="8"/>
        <v>28</v>
      </c>
      <c r="E69" s="167">
        <v>2</v>
      </c>
      <c r="F69" s="168">
        <v>105</v>
      </c>
      <c r="G69" s="163">
        <v>99</v>
      </c>
      <c r="H69" s="156">
        <f t="shared" si="9"/>
        <v>42</v>
      </c>
      <c r="I69" s="164">
        <v>1</v>
      </c>
      <c r="J69" s="165">
        <v>141</v>
      </c>
      <c r="K69" s="169"/>
      <c r="L69" s="163">
        <v>86</v>
      </c>
      <c r="M69" s="156">
        <f t="shared" si="10"/>
        <v>54</v>
      </c>
      <c r="N69" s="164">
        <v>0</v>
      </c>
      <c r="O69" s="165">
        <v>140</v>
      </c>
      <c r="P69" s="166">
        <v>94</v>
      </c>
      <c r="Q69" s="159">
        <f t="shared" si="11"/>
        <v>34</v>
      </c>
      <c r="R69" s="167">
        <v>2</v>
      </c>
      <c r="S69" s="168">
        <v>128</v>
      </c>
      <c r="T69" s="85"/>
    </row>
    <row r="70" spans="1:20" s="86" customFormat="1" ht="18" customHeight="1" thickBot="1" x14ac:dyDescent="0.25">
      <c r="A70" s="169"/>
      <c r="B70" s="132" t="s">
        <v>95</v>
      </c>
      <c r="C70" s="133">
        <f>C68+C69</f>
        <v>155</v>
      </c>
      <c r="D70" s="133">
        <f>SUM(D68:D69)</f>
        <v>55</v>
      </c>
      <c r="E70" s="133">
        <f>SUM(E68:E69)</f>
        <v>5</v>
      </c>
      <c r="F70" s="133">
        <f>F68+F69</f>
        <v>210</v>
      </c>
      <c r="G70" s="150">
        <f>G68+G69</f>
        <v>191</v>
      </c>
      <c r="H70" s="150">
        <f>SUM(H68:H69)</f>
        <v>87</v>
      </c>
      <c r="I70" s="150">
        <f>SUM(I68:I69)</f>
        <v>2</v>
      </c>
      <c r="J70" s="150">
        <f>J68+J69</f>
        <v>278</v>
      </c>
      <c r="K70" s="161"/>
      <c r="L70" s="150">
        <f>L68+L69</f>
        <v>173</v>
      </c>
      <c r="M70" s="150">
        <f>SUM(M68:M69)</f>
        <v>89</v>
      </c>
      <c r="N70" s="150">
        <f>SUM(N68:N69)</f>
        <v>4</v>
      </c>
      <c r="O70" s="150">
        <f>O68+O69</f>
        <v>262</v>
      </c>
      <c r="P70" s="133">
        <f>P68+P69</f>
        <v>187</v>
      </c>
      <c r="Q70" s="133">
        <f>SUM(Q68:Q69)</f>
        <v>73</v>
      </c>
      <c r="R70" s="133">
        <f>SUM(R68:R69)</f>
        <v>4</v>
      </c>
      <c r="S70" s="133">
        <f>S68+S69</f>
        <v>260</v>
      </c>
      <c r="T70" s="85"/>
    </row>
    <row r="71" spans="1:20" ht="4.5" customHeight="1" x14ac:dyDescent="0.2"/>
    <row r="72" spans="1:20" ht="18" x14ac:dyDescent="0.25">
      <c r="C72" s="210" t="s">
        <v>122</v>
      </c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</row>
    <row r="73" spans="1:20" ht="7.5" customHeight="1" thickBot="1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02"/>
    </row>
    <row r="74" spans="1:20" ht="13.5" thickBot="1" x14ac:dyDescent="0.25">
      <c r="C74" s="211" t="s">
        <v>123</v>
      </c>
      <c r="D74" s="212"/>
      <c r="E74" s="212"/>
      <c r="F74" s="212"/>
      <c r="G74" s="212"/>
      <c r="H74" s="212"/>
      <c r="I74" s="212"/>
      <c r="J74" s="213"/>
      <c r="K74" s="3"/>
      <c r="L74" s="211" t="s">
        <v>82</v>
      </c>
      <c r="M74" s="212"/>
      <c r="N74" s="212"/>
      <c r="O74" s="212"/>
      <c r="P74" s="212"/>
      <c r="Q74" s="212"/>
      <c r="R74" s="212"/>
      <c r="S74" s="213"/>
      <c r="T74" s="102"/>
    </row>
    <row r="75" spans="1:20" x14ac:dyDescent="0.2">
      <c r="C75" s="190" t="s">
        <v>85</v>
      </c>
      <c r="D75" s="214"/>
      <c r="E75" s="214"/>
      <c r="F75" s="214"/>
      <c r="G75" s="364" t="s">
        <v>108</v>
      </c>
      <c r="H75" s="365"/>
      <c r="I75" s="365"/>
      <c r="J75" s="366"/>
      <c r="K75" s="28"/>
      <c r="L75" s="325" t="s">
        <v>96</v>
      </c>
      <c r="M75" s="326"/>
      <c r="N75" s="326"/>
      <c r="O75" s="326"/>
      <c r="P75" s="343" t="s">
        <v>102</v>
      </c>
      <c r="Q75" s="344"/>
      <c r="R75" s="344"/>
      <c r="S75" s="345"/>
      <c r="T75" s="85"/>
    </row>
    <row r="76" spans="1:20" x14ac:dyDescent="0.2">
      <c r="C76" s="191" t="s">
        <v>189</v>
      </c>
      <c r="D76" s="204"/>
      <c r="E76" s="204"/>
      <c r="F76" s="204"/>
      <c r="G76" s="367" t="s">
        <v>190</v>
      </c>
      <c r="H76" s="368"/>
      <c r="I76" s="368"/>
      <c r="J76" s="369"/>
      <c r="K76" s="28"/>
      <c r="L76" s="327" t="s">
        <v>192</v>
      </c>
      <c r="M76" s="328"/>
      <c r="N76" s="328"/>
      <c r="O76" s="328"/>
      <c r="P76" s="346" t="s">
        <v>191</v>
      </c>
      <c r="Q76" s="347"/>
      <c r="R76" s="347"/>
      <c r="S76" s="348"/>
      <c r="T76" s="85"/>
    </row>
    <row r="77" spans="1:20" ht="13.5" thickBot="1" x14ac:dyDescent="0.25">
      <c r="C77" s="206"/>
      <c r="D77" s="207"/>
      <c r="E77" s="207"/>
      <c r="F77" s="207"/>
      <c r="G77" s="370"/>
      <c r="H77" s="371"/>
      <c r="I77" s="371"/>
      <c r="J77" s="372"/>
      <c r="K77" s="28"/>
      <c r="L77" s="329"/>
      <c r="M77" s="330"/>
      <c r="N77" s="330"/>
      <c r="O77" s="330"/>
      <c r="P77" s="349"/>
      <c r="Q77" s="350"/>
      <c r="R77" s="350"/>
      <c r="S77" s="351"/>
      <c r="T77" s="85"/>
    </row>
    <row r="78" spans="1:20" s="86" customFormat="1" thickBot="1" x14ac:dyDescent="0.25">
      <c r="B78" s="87"/>
      <c r="C78" s="88" t="s">
        <v>88</v>
      </c>
      <c r="D78" s="89" t="s">
        <v>89</v>
      </c>
      <c r="E78" s="89" t="s">
        <v>90</v>
      </c>
      <c r="F78" s="90" t="s">
        <v>91</v>
      </c>
      <c r="G78" s="373" t="s">
        <v>88</v>
      </c>
      <c r="H78" s="374" t="s">
        <v>89</v>
      </c>
      <c r="I78" s="374" t="s">
        <v>90</v>
      </c>
      <c r="J78" s="375" t="s">
        <v>91</v>
      </c>
      <c r="K78" s="84"/>
      <c r="L78" s="331" t="s">
        <v>88</v>
      </c>
      <c r="M78" s="332" t="s">
        <v>89</v>
      </c>
      <c r="N78" s="332" t="s">
        <v>90</v>
      </c>
      <c r="O78" s="333" t="s">
        <v>91</v>
      </c>
      <c r="P78" s="352" t="s">
        <v>88</v>
      </c>
      <c r="Q78" s="353" t="s">
        <v>89</v>
      </c>
      <c r="R78" s="353" t="s">
        <v>90</v>
      </c>
      <c r="S78" s="354" t="s">
        <v>91</v>
      </c>
      <c r="T78" s="85"/>
    </row>
    <row r="79" spans="1:20" s="86" customFormat="1" ht="17.25" customHeight="1" x14ac:dyDescent="0.2">
      <c r="A79" s="202" t="s">
        <v>126</v>
      </c>
      <c r="B79" s="170" t="s">
        <v>93</v>
      </c>
      <c r="C79" s="158">
        <v>88</v>
      </c>
      <c r="D79" s="159">
        <f t="shared" ref="D79:D80" si="12">F79-C79</f>
        <v>35</v>
      </c>
      <c r="E79" s="159">
        <v>5</v>
      </c>
      <c r="F79" s="160">
        <v>123</v>
      </c>
      <c r="G79" s="376">
        <v>77</v>
      </c>
      <c r="H79" s="377">
        <f t="shared" ref="H79:H80" si="13">J79-G79</f>
        <v>34</v>
      </c>
      <c r="I79" s="377">
        <v>3</v>
      </c>
      <c r="J79" s="378">
        <v>111</v>
      </c>
      <c r="K79" s="169"/>
      <c r="L79" s="334">
        <v>90</v>
      </c>
      <c r="M79" s="335">
        <f t="shared" ref="M79:M80" si="14">O79-L79</f>
        <v>35</v>
      </c>
      <c r="N79" s="335">
        <v>1</v>
      </c>
      <c r="O79" s="336">
        <v>125</v>
      </c>
      <c r="P79" s="355">
        <v>80</v>
      </c>
      <c r="Q79" s="356">
        <f t="shared" ref="Q79:Q80" si="15">S79-P79</f>
        <v>32</v>
      </c>
      <c r="R79" s="356">
        <v>6</v>
      </c>
      <c r="S79" s="357">
        <v>112</v>
      </c>
      <c r="T79" s="85"/>
    </row>
    <row r="80" spans="1:20" s="86" customFormat="1" ht="17.25" customHeight="1" thickBot="1" x14ac:dyDescent="0.25">
      <c r="A80" s="203"/>
      <c r="B80" s="171" t="s">
        <v>94</v>
      </c>
      <c r="C80" s="166">
        <v>67</v>
      </c>
      <c r="D80" s="159">
        <f t="shared" si="12"/>
        <v>21</v>
      </c>
      <c r="E80" s="167">
        <v>6</v>
      </c>
      <c r="F80" s="168">
        <v>88</v>
      </c>
      <c r="G80" s="379">
        <v>92</v>
      </c>
      <c r="H80" s="377">
        <f t="shared" si="13"/>
        <v>44</v>
      </c>
      <c r="I80" s="380">
        <v>2</v>
      </c>
      <c r="J80" s="381">
        <v>136</v>
      </c>
      <c r="K80" s="169"/>
      <c r="L80" s="337">
        <v>96</v>
      </c>
      <c r="M80" s="335">
        <f t="shared" si="14"/>
        <v>41</v>
      </c>
      <c r="N80" s="338">
        <v>3</v>
      </c>
      <c r="O80" s="339">
        <v>137</v>
      </c>
      <c r="P80" s="358">
        <v>78</v>
      </c>
      <c r="Q80" s="356">
        <f t="shared" si="15"/>
        <v>36</v>
      </c>
      <c r="R80" s="359">
        <v>0</v>
      </c>
      <c r="S80" s="360">
        <v>114</v>
      </c>
      <c r="T80" s="85"/>
    </row>
    <row r="81" spans="1:20" s="86" customFormat="1" ht="17.25" customHeight="1" thickBot="1" x14ac:dyDescent="0.25">
      <c r="A81" s="169"/>
      <c r="B81" s="132" t="s">
        <v>95</v>
      </c>
      <c r="C81" s="133">
        <f>C79+C80</f>
        <v>155</v>
      </c>
      <c r="D81" s="133">
        <f>SUM(D79:D80)</f>
        <v>56</v>
      </c>
      <c r="E81" s="133">
        <f>SUM(E79:E80)</f>
        <v>11</v>
      </c>
      <c r="F81" s="133">
        <f>F79+F80</f>
        <v>211</v>
      </c>
      <c r="G81" s="382">
        <f>G79+G80</f>
        <v>169</v>
      </c>
      <c r="H81" s="382">
        <f>SUM(H79:H80)</f>
        <v>78</v>
      </c>
      <c r="I81" s="382">
        <f>SUM(I79:I80)</f>
        <v>5</v>
      </c>
      <c r="J81" s="382">
        <f>J79+J80</f>
        <v>247</v>
      </c>
      <c r="K81" s="161"/>
      <c r="L81" s="340">
        <f>L79+L80</f>
        <v>186</v>
      </c>
      <c r="M81" s="340">
        <f>SUM(M79:M80)</f>
        <v>76</v>
      </c>
      <c r="N81" s="340">
        <f>SUM(N79:N80)</f>
        <v>4</v>
      </c>
      <c r="O81" s="340">
        <f>O79+O80</f>
        <v>262</v>
      </c>
      <c r="P81" s="361">
        <f>P79+P80</f>
        <v>158</v>
      </c>
      <c r="Q81" s="361">
        <f>SUM(Q79:Q80)</f>
        <v>68</v>
      </c>
      <c r="R81" s="361">
        <f>SUM(R79:R80)</f>
        <v>6</v>
      </c>
      <c r="S81" s="361">
        <f>S79+S80</f>
        <v>226</v>
      </c>
      <c r="T81" s="85"/>
    </row>
    <row r="82" spans="1:20" ht="39" customHeight="1" x14ac:dyDescent="0.35">
      <c r="D82" s="324" t="s">
        <v>193</v>
      </c>
      <c r="G82" s="383"/>
      <c r="H82" s="384" t="s">
        <v>194</v>
      </c>
      <c r="I82" s="383"/>
      <c r="J82" s="383"/>
      <c r="L82" s="341"/>
      <c r="M82" s="342" t="s">
        <v>195</v>
      </c>
      <c r="N82" s="341"/>
      <c r="O82" s="341"/>
      <c r="P82" s="362"/>
      <c r="Q82" s="363" t="s">
        <v>196</v>
      </c>
      <c r="R82" s="362"/>
      <c r="S82" s="362"/>
    </row>
    <row r="83" spans="1:20" x14ac:dyDescent="0.2">
      <c r="C83" s="134" t="s">
        <v>188</v>
      </c>
    </row>
    <row r="84" spans="1:20" x14ac:dyDescent="0.2">
      <c r="C84" s="134" t="s">
        <v>187</v>
      </c>
    </row>
    <row r="85" spans="1:20" x14ac:dyDescent="0.2">
      <c r="C85" s="108" t="s">
        <v>127</v>
      </c>
    </row>
  </sheetData>
  <mergeCells count="124">
    <mergeCell ref="B2:T2"/>
    <mergeCell ref="C3:J3"/>
    <mergeCell ref="L3:S3"/>
    <mergeCell ref="C4:F4"/>
    <mergeCell ref="G4:J4"/>
    <mergeCell ref="L4:O4"/>
    <mergeCell ref="P4:S4"/>
    <mergeCell ref="A8:A9"/>
    <mergeCell ref="C12:J12"/>
    <mergeCell ref="L12:S12"/>
    <mergeCell ref="C13:F13"/>
    <mergeCell ref="G13:J13"/>
    <mergeCell ref="L13:O13"/>
    <mergeCell ref="P13:S13"/>
    <mergeCell ref="C5:F5"/>
    <mergeCell ref="G5:J5"/>
    <mergeCell ref="L5:O5"/>
    <mergeCell ref="P5:S5"/>
    <mergeCell ref="C6:F6"/>
    <mergeCell ref="G6:J6"/>
    <mergeCell ref="L6:O6"/>
    <mergeCell ref="P6:S6"/>
    <mergeCell ref="A17:A18"/>
    <mergeCell ref="C21:J21"/>
    <mergeCell ref="L21:S21"/>
    <mergeCell ref="C22:F22"/>
    <mergeCell ref="G22:J22"/>
    <mergeCell ref="L22:O22"/>
    <mergeCell ref="P22:S22"/>
    <mergeCell ref="C14:F14"/>
    <mergeCell ref="G14:J14"/>
    <mergeCell ref="L14:O14"/>
    <mergeCell ref="P14:S14"/>
    <mergeCell ref="C15:F15"/>
    <mergeCell ref="G15:J15"/>
    <mergeCell ref="L15:O15"/>
    <mergeCell ref="P15:S15"/>
    <mergeCell ref="A26:A27"/>
    <mergeCell ref="C31:J31"/>
    <mergeCell ref="L31:S31"/>
    <mergeCell ref="C32:F32"/>
    <mergeCell ref="G32:J32"/>
    <mergeCell ref="L32:O32"/>
    <mergeCell ref="P32:S32"/>
    <mergeCell ref="C23:F23"/>
    <mergeCell ref="G23:J23"/>
    <mergeCell ref="L23:O23"/>
    <mergeCell ref="P23:S23"/>
    <mergeCell ref="C24:F24"/>
    <mergeCell ref="G24:J24"/>
    <mergeCell ref="L24:O24"/>
    <mergeCell ref="P24:S24"/>
    <mergeCell ref="A36:A37"/>
    <mergeCell ref="B41:T41"/>
    <mergeCell ref="C43:J43"/>
    <mergeCell ref="L43:S43"/>
    <mergeCell ref="C44:F44"/>
    <mergeCell ref="G44:J44"/>
    <mergeCell ref="L44:O44"/>
    <mergeCell ref="P44:S44"/>
    <mergeCell ref="C33:F33"/>
    <mergeCell ref="G33:J33"/>
    <mergeCell ref="L33:O33"/>
    <mergeCell ref="P33:S33"/>
    <mergeCell ref="C34:F34"/>
    <mergeCell ref="G34:J34"/>
    <mergeCell ref="L34:O34"/>
    <mergeCell ref="P34:S34"/>
    <mergeCell ref="A48:A49"/>
    <mergeCell ref="C52:J52"/>
    <mergeCell ref="L52:S52"/>
    <mergeCell ref="C53:F53"/>
    <mergeCell ref="G53:J53"/>
    <mergeCell ref="L53:O53"/>
    <mergeCell ref="P53:S53"/>
    <mergeCell ref="C45:F45"/>
    <mergeCell ref="G45:J45"/>
    <mergeCell ref="L45:O45"/>
    <mergeCell ref="P45:S45"/>
    <mergeCell ref="C46:F46"/>
    <mergeCell ref="G46:J46"/>
    <mergeCell ref="L46:O46"/>
    <mergeCell ref="P46:S46"/>
    <mergeCell ref="A57:A58"/>
    <mergeCell ref="B61:T61"/>
    <mergeCell ref="C63:J63"/>
    <mergeCell ref="L63:S63"/>
    <mergeCell ref="C64:F64"/>
    <mergeCell ref="G64:J64"/>
    <mergeCell ref="L64:O64"/>
    <mergeCell ref="P64:S64"/>
    <mergeCell ref="C54:F54"/>
    <mergeCell ref="G54:J54"/>
    <mergeCell ref="L54:O54"/>
    <mergeCell ref="P54:S54"/>
    <mergeCell ref="C55:F55"/>
    <mergeCell ref="G55:J55"/>
    <mergeCell ref="L55:O55"/>
    <mergeCell ref="P55:S55"/>
    <mergeCell ref="A68:A69"/>
    <mergeCell ref="C72:S72"/>
    <mergeCell ref="C74:J74"/>
    <mergeCell ref="L74:S74"/>
    <mergeCell ref="C75:F75"/>
    <mergeCell ref="G75:J75"/>
    <mergeCell ref="L75:O75"/>
    <mergeCell ref="P75:S75"/>
    <mergeCell ref="C65:F65"/>
    <mergeCell ref="G65:J65"/>
    <mergeCell ref="L65:O65"/>
    <mergeCell ref="P65:S65"/>
    <mergeCell ref="C66:F66"/>
    <mergeCell ref="G66:J66"/>
    <mergeCell ref="L66:O66"/>
    <mergeCell ref="P66:S66"/>
    <mergeCell ref="A79:A80"/>
    <mergeCell ref="C76:F76"/>
    <mergeCell ref="G76:J76"/>
    <mergeCell ref="L76:O76"/>
    <mergeCell ref="P76:S76"/>
    <mergeCell ref="C77:F77"/>
    <mergeCell ref="G77:J77"/>
    <mergeCell ref="L77:O77"/>
    <mergeCell ref="P77:S77"/>
  </mergeCells>
  <pageMargins left="0.39370078740157483" right="0.11811023622047245" top="0.39370078740157483" bottom="0.51181102362204722" header="0.35433070866141736" footer="0.51181102362204722"/>
  <pageSetup paperSize="9" scale="61" fitToHeight="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5" zoomScaleNormal="75" zoomScaleSheetLayoutView="70" workbookViewId="0">
      <selection activeCell="W75" sqref="W75"/>
    </sheetView>
  </sheetViews>
  <sheetFormatPr baseColWidth="10" defaultColWidth="11.42578125" defaultRowHeight="12.75" x14ac:dyDescent="0.2"/>
  <cols>
    <col min="1" max="1" width="14.140625" style="81" customWidth="1"/>
    <col min="2" max="2" width="7.42578125" style="81" customWidth="1"/>
    <col min="3" max="3" width="7.140625" style="81" customWidth="1"/>
    <col min="4" max="4" width="6.85546875" style="81" customWidth="1"/>
    <col min="5" max="5" width="2.5703125" style="81" customWidth="1"/>
    <col min="6" max="6" width="8.5703125" style="81" customWidth="1"/>
    <col min="7" max="7" width="7.140625" style="81" customWidth="1"/>
    <col min="8" max="8" width="6.28515625" style="81" customWidth="1"/>
    <col min="9" max="9" width="2.42578125" style="81" customWidth="1"/>
    <col min="10" max="10" width="8.5703125" style="81" customWidth="1"/>
    <col min="11" max="11" width="1" style="81" customWidth="1"/>
    <col min="12" max="12" width="7.5703125" style="81" customWidth="1"/>
    <col min="13" max="13" width="6.85546875" style="81" customWidth="1"/>
    <col min="14" max="14" width="2.85546875" style="81" customWidth="1"/>
    <col min="15" max="15" width="8.85546875" style="81" customWidth="1"/>
    <col min="16" max="16" width="7.140625" style="81" customWidth="1"/>
    <col min="17" max="17" width="6" style="81" customWidth="1"/>
    <col min="18" max="18" width="2.85546875" style="81" customWidth="1"/>
    <col min="19" max="19" width="8.85546875" style="81" customWidth="1"/>
    <col min="20" max="20" width="1.140625" style="81" customWidth="1"/>
    <col min="21" max="16384" width="11.42578125" style="81"/>
  </cols>
  <sheetData>
    <row r="1" spans="1:20" ht="32.25" customHeight="1" x14ac:dyDescent="0.2">
      <c r="B1" s="179" t="s">
        <v>83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58"/>
    </row>
    <row r="2" spans="1:20" ht="15" customHeight="1" thickBot="1" x14ac:dyDescent="0.3">
      <c r="B2" s="260" t="s">
        <v>47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0" ht="13.5" thickBot="1" x14ac:dyDescent="0.25">
      <c r="B3" s="82"/>
      <c r="C3" s="211" t="s">
        <v>51</v>
      </c>
      <c r="D3" s="212"/>
      <c r="E3" s="212"/>
      <c r="F3" s="212"/>
      <c r="G3" s="212"/>
      <c r="H3" s="212"/>
      <c r="I3" s="212"/>
      <c r="J3" s="213"/>
      <c r="K3" s="3"/>
      <c r="L3" s="211" t="s">
        <v>54</v>
      </c>
      <c r="M3" s="212"/>
      <c r="N3" s="212"/>
      <c r="O3" s="212"/>
      <c r="P3" s="212"/>
      <c r="Q3" s="212"/>
      <c r="R3" s="212"/>
      <c r="S3" s="213"/>
      <c r="T3" s="3"/>
    </row>
    <row r="4" spans="1:20" s="86" customFormat="1" ht="12.75" customHeight="1" x14ac:dyDescent="0.2">
      <c r="B4" s="83"/>
      <c r="C4" s="261" t="s">
        <v>84</v>
      </c>
      <c r="D4" s="262"/>
      <c r="E4" s="262"/>
      <c r="F4" s="263"/>
      <c r="G4" s="214"/>
      <c r="H4" s="214"/>
      <c r="I4" s="214"/>
      <c r="J4" s="215"/>
      <c r="K4" s="28"/>
      <c r="L4" s="190"/>
      <c r="M4" s="214"/>
      <c r="N4" s="214"/>
      <c r="O4" s="215"/>
      <c r="P4" s="214"/>
      <c r="Q4" s="214"/>
      <c r="R4" s="214"/>
      <c r="S4" s="215"/>
      <c r="T4" s="28"/>
    </row>
    <row r="5" spans="1:20" s="86" customFormat="1" ht="12" x14ac:dyDescent="0.2">
      <c r="B5" s="83"/>
      <c r="C5" s="191"/>
      <c r="D5" s="204"/>
      <c r="E5" s="204"/>
      <c r="F5" s="205"/>
      <c r="G5" s="204"/>
      <c r="H5" s="204"/>
      <c r="I5" s="204"/>
      <c r="J5" s="205"/>
      <c r="K5" s="28"/>
      <c r="L5" s="191"/>
      <c r="M5" s="204"/>
      <c r="N5" s="204"/>
      <c r="O5" s="205"/>
      <c r="P5" s="204"/>
      <c r="Q5" s="204"/>
      <c r="R5" s="204"/>
      <c r="S5" s="205"/>
      <c r="T5" s="28"/>
    </row>
    <row r="6" spans="1:20" s="86" customFormat="1" thickBot="1" x14ac:dyDescent="0.25">
      <c r="B6" s="83"/>
      <c r="C6" s="189"/>
      <c r="D6" s="208"/>
      <c r="E6" s="208"/>
      <c r="F6" s="209"/>
      <c r="G6" s="208"/>
      <c r="H6" s="208"/>
      <c r="I6" s="208"/>
      <c r="J6" s="209"/>
      <c r="K6" s="28"/>
      <c r="L6" s="189"/>
      <c r="M6" s="208"/>
      <c r="N6" s="208"/>
      <c r="O6" s="209"/>
      <c r="P6" s="208"/>
      <c r="Q6" s="208"/>
      <c r="R6" s="208"/>
      <c r="S6" s="209"/>
      <c r="T6" s="28"/>
    </row>
    <row r="7" spans="1:20" s="86" customFormat="1" thickBot="1" x14ac:dyDescent="0.25">
      <c r="B7" s="87"/>
      <c r="C7" s="88" t="s">
        <v>88</v>
      </c>
      <c r="D7" s="89" t="s">
        <v>89</v>
      </c>
      <c r="E7" s="89" t="s">
        <v>90</v>
      </c>
      <c r="F7" s="90" t="s">
        <v>91</v>
      </c>
      <c r="G7" s="88" t="s">
        <v>88</v>
      </c>
      <c r="H7" s="89" t="s">
        <v>89</v>
      </c>
      <c r="I7" s="89" t="s">
        <v>90</v>
      </c>
      <c r="J7" s="90" t="s">
        <v>91</v>
      </c>
      <c r="K7" s="84"/>
      <c r="L7" s="88" t="s">
        <v>88</v>
      </c>
      <c r="M7" s="89" t="s">
        <v>89</v>
      </c>
      <c r="N7" s="89" t="s">
        <v>90</v>
      </c>
      <c r="O7" s="90" t="s">
        <v>91</v>
      </c>
      <c r="P7" s="88" t="s">
        <v>88</v>
      </c>
      <c r="Q7" s="89" t="s">
        <v>89</v>
      </c>
      <c r="R7" s="89" t="s">
        <v>90</v>
      </c>
      <c r="S7" s="90" t="s">
        <v>91</v>
      </c>
      <c r="T7" s="85"/>
    </row>
    <row r="8" spans="1:20" s="86" customFormat="1" ht="17.25" customHeight="1" x14ac:dyDescent="0.2">
      <c r="A8" s="264" t="s">
        <v>92</v>
      </c>
      <c r="B8" s="91" t="s">
        <v>93</v>
      </c>
      <c r="C8" s="92"/>
      <c r="D8" s="93"/>
      <c r="E8" s="93"/>
      <c r="F8" s="94"/>
      <c r="G8" s="92"/>
      <c r="H8" s="93"/>
      <c r="I8" s="93"/>
      <c r="J8" s="94"/>
      <c r="K8" s="84"/>
      <c r="L8" s="92"/>
      <c r="M8" s="93"/>
      <c r="N8" s="93"/>
      <c r="O8" s="94"/>
      <c r="P8" s="92"/>
      <c r="Q8" s="93"/>
      <c r="R8" s="93"/>
      <c r="S8" s="94"/>
      <c r="T8" s="85"/>
    </row>
    <row r="9" spans="1:20" s="86" customFormat="1" ht="17.25" customHeight="1" thickBot="1" x14ac:dyDescent="0.25">
      <c r="A9" s="265"/>
      <c r="B9" s="95" t="s">
        <v>94</v>
      </c>
      <c r="C9" s="96"/>
      <c r="D9" s="97"/>
      <c r="E9" s="97"/>
      <c r="F9" s="98"/>
      <c r="G9" s="96"/>
      <c r="H9" s="97"/>
      <c r="I9" s="97"/>
      <c r="J9" s="98"/>
      <c r="K9" s="84"/>
      <c r="L9" s="96"/>
      <c r="M9" s="97"/>
      <c r="N9" s="97"/>
      <c r="O9" s="98"/>
      <c r="P9" s="96"/>
      <c r="Q9" s="97"/>
      <c r="R9" s="97"/>
      <c r="S9" s="98"/>
      <c r="T9" s="85"/>
    </row>
    <row r="10" spans="1:20" s="86" customFormat="1" ht="17.25" customHeight="1" thickBot="1" x14ac:dyDescent="0.25">
      <c r="B10" s="99" t="s">
        <v>95</v>
      </c>
      <c r="C10" s="110">
        <f>C8+C9</f>
        <v>0</v>
      </c>
      <c r="D10" s="110">
        <f>SUM(D8:D9)</f>
        <v>0</v>
      </c>
      <c r="E10" s="110">
        <f>SUM(E8:E9)</f>
        <v>0</v>
      </c>
      <c r="F10" s="110">
        <f>F8+F9</f>
        <v>0</v>
      </c>
      <c r="G10" s="110">
        <f>G8+G9</f>
        <v>0</v>
      </c>
      <c r="H10" s="110">
        <f>SUM(H8:H9)</f>
        <v>0</v>
      </c>
      <c r="I10" s="110">
        <f>SUM(I8:I9)</f>
        <v>0</v>
      </c>
      <c r="J10" s="110">
        <f>J8+J9</f>
        <v>0</v>
      </c>
      <c r="K10" s="111"/>
      <c r="L10" s="110">
        <f t="shared" ref="L10:S10" si="0">L8+L9</f>
        <v>0</v>
      </c>
      <c r="M10" s="110">
        <f>SUM(M8:M9)</f>
        <v>0</v>
      </c>
      <c r="N10" s="110">
        <f>SUM(N8:N9)</f>
        <v>0</v>
      </c>
      <c r="O10" s="110">
        <f t="shared" si="0"/>
        <v>0</v>
      </c>
      <c r="P10" s="110">
        <f t="shared" si="0"/>
        <v>0</v>
      </c>
      <c r="Q10" s="110">
        <f>SUM(Q8:Q9)</f>
        <v>0</v>
      </c>
      <c r="R10" s="110">
        <f>SUM(R8:R9)</f>
        <v>0</v>
      </c>
      <c r="S10" s="110">
        <f t="shared" si="0"/>
        <v>0</v>
      </c>
      <c r="T10" s="85"/>
    </row>
    <row r="11" spans="1:20" ht="4.5" customHeight="1" thickBot="1" x14ac:dyDescent="0.2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ht="13.5" customHeight="1" thickBot="1" x14ac:dyDescent="0.25">
      <c r="B12" s="82"/>
      <c r="C12" s="211" t="s">
        <v>56</v>
      </c>
      <c r="D12" s="212"/>
      <c r="E12" s="212"/>
      <c r="F12" s="212"/>
      <c r="G12" s="212"/>
      <c r="H12" s="212"/>
      <c r="I12" s="212"/>
      <c r="J12" s="213"/>
      <c r="K12" s="3"/>
      <c r="L12" s="211" t="s">
        <v>58</v>
      </c>
      <c r="M12" s="212"/>
      <c r="N12" s="212"/>
      <c r="O12" s="212"/>
      <c r="P12" s="212"/>
      <c r="Q12" s="212"/>
      <c r="R12" s="212"/>
      <c r="S12" s="213"/>
      <c r="T12" s="3"/>
    </row>
    <row r="13" spans="1:20" s="86" customFormat="1" ht="12.75" customHeight="1" x14ac:dyDescent="0.2">
      <c r="B13" s="83"/>
      <c r="C13" s="190"/>
      <c r="D13" s="214"/>
      <c r="E13" s="214"/>
      <c r="F13" s="215"/>
      <c r="G13" s="214"/>
      <c r="H13" s="214"/>
      <c r="I13" s="214"/>
      <c r="J13" s="215"/>
      <c r="K13" s="28"/>
      <c r="L13" s="190"/>
      <c r="M13" s="214"/>
      <c r="N13" s="214"/>
      <c r="O13" s="215"/>
      <c r="P13" s="214"/>
      <c r="Q13" s="214"/>
      <c r="R13" s="214"/>
      <c r="S13" s="215"/>
      <c r="T13" s="28"/>
    </row>
    <row r="14" spans="1:20" s="86" customFormat="1" ht="12" x14ac:dyDescent="0.2">
      <c r="B14" s="83"/>
      <c r="C14" s="191"/>
      <c r="D14" s="204"/>
      <c r="E14" s="204"/>
      <c r="F14" s="205"/>
      <c r="G14" s="268"/>
      <c r="H14" s="269"/>
      <c r="I14" s="269"/>
      <c r="J14" s="270"/>
      <c r="K14" s="28"/>
      <c r="L14" s="191"/>
      <c r="M14" s="204"/>
      <c r="N14" s="204"/>
      <c r="O14" s="205"/>
      <c r="P14" s="204"/>
      <c r="Q14" s="204"/>
      <c r="R14" s="204"/>
      <c r="S14" s="205"/>
      <c r="T14" s="28"/>
    </row>
    <row r="15" spans="1:20" s="86" customFormat="1" ht="13.5" customHeight="1" thickBot="1" x14ac:dyDescent="0.25">
      <c r="B15" s="83"/>
      <c r="C15" s="189"/>
      <c r="D15" s="208"/>
      <c r="E15" s="208"/>
      <c r="F15" s="209"/>
      <c r="G15" s="208"/>
      <c r="H15" s="208"/>
      <c r="I15" s="208"/>
      <c r="J15" s="209"/>
      <c r="K15" s="28"/>
      <c r="L15" s="189"/>
      <c r="M15" s="208"/>
      <c r="N15" s="208"/>
      <c r="O15" s="209"/>
      <c r="P15" s="208"/>
      <c r="Q15" s="208"/>
      <c r="R15" s="208"/>
      <c r="S15" s="209"/>
      <c r="T15" s="28"/>
    </row>
    <row r="16" spans="1:20" s="86" customFormat="1" ht="13.5" customHeight="1" thickBot="1" x14ac:dyDescent="0.25">
      <c r="B16" s="87"/>
      <c r="C16" s="88" t="s">
        <v>88</v>
      </c>
      <c r="D16" s="89" t="s">
        <v>89</v>
      </c>
      <c r="E16" s="89" t="s">
        <v>90</v>
      </c>
      <c r="F16" s="90" t="s">
        <v>91</v>
      </c>
      <c r="G16" s="88" t="s">
        <v>88</v>
      </c>
      <c r="H16" s="89" t="s">
        <v>89</v>
      </c>
      <c r="I16" s="89" t="s">
        <v>90</v>
      </c>
      <c r="J16" s="90" t="s">
        <v>91</v>
      </c>
      <c r="K16" s="84"/>
      <c r="L16" s="88" t="s">
        <v>88</v>
      </c>
      <c r="M16" s="89" t="s">
        <v>89</v>
      </c>
      <c r="N16" s="89" t="s">
        <v>90</v>
      </c>
      <c r="O16" s="90" t="s">
        <v>91</v>
      </c>
      <c r="P16" s="88" t="s">
        <v>88</v>
      </c>
      <c r="Q16" s="89" t="s">
        <v>89</v>
      </c>
      <c r="R16" s="89" t="s">
        <v>90</v>
      </c>
      <c r="S16" s="90" t="s">
        <v>91</v>
      </c>
      <c r="T16" s="85"/>
    </row>
    <row r="17" spans="1:20" s="86" customFormat="1" ht="17.25" customHeight="1" x14ac:dyDescent="0.2">
      <c r="A17" s="266" t="s">
        <v>100</v>
      </c>
      <c r="B17" s="91" t="s">
        <v>93</v>
      </c>
      <c r="C17" s="92"/>
      <c r="D17" s="93"/>
      <c r="E17" s="93"/>
      <c r="F17" s="94"/>
      <c r="G17" s="92"/>
      <c r="H17" s="93"/>
      <c r="I17" s="93"/>
      <c r="J17" s="94"/>
      <c r="K17" s="84"/>
      <c r="L17" s="92"/>
      <c r="M17" s="93"/>
      <c r="N17" s="93"/>
      <c r="O17" s="94"/>
      <c r="P17" s="92"/>
      <c r="Q17" s="93"/>
      <c r="R17" s="93"/>
      <c r="S17" s="94"/>
      <c r="T17" s="85"/>
    </row>
    <row r="18" spans="1:20" s="86" customFormat="1" ht="17.25" customHeight="1" thickBot="1" x14ac:dyDescent="0.25">
      <c r="A18" s="267"/>
      <c r="B18" s="95" t="s">
        <v>94</v>
      </c>
      <c r="C18" s="96"/>
      <c r="D18" s="97"/>
      <c r="E18" s="97"/>
      <c r="F18" s="98"/>
      <c r="G18" s="96"/>
      <c r="H18" s="97"/>
      <c r="I18" s="97"/>
      <c r="J18" s="98"/>
      <c r="K18" s="84"/>
      <c r="L18" s="96"/>
      <c r="M18" s="97"/>
      <c r="N18" s="97"/>
      <c r="O18" s="98"/>
      <c r="P18" s="96"/>
      <c r="Q18" s="97"/>
      <c r="R18" s="97"/>
      <c r="S18" s="98"/>
      <c r="T18" s="85"/>
    </row>
    <row r="19" spans="1:20" s="86" customFormat="1" ht="17.25" customHeight="1" thickBot="1" x14ac:dyDescent="0.25">
      <c r="B19" s="99" t="s">
        <v>95</v>
      </c>
      <c r="C19" s="110">
        <f>C17+C18</f>
        <v>0</v>
      </c>
      <c r="D19" s="110">
        <f>SUM(D17:D18)</f>
        <v>0</v>
      </c>
      <c r="E19" s="110">
        <f>SUM(E17:E18)</f>
        <v>0</v>
      </c>
      <c r="F19" s="110">
        <f>F17+F18</f>
        <v>0</v>
      </c>
      <c r="G19" s="110">
        <f>G17+G18</f>
        <v>0</v>
      </c>
      <c r="H19" s="110">
        <f>SUM(H17:H18)</f>
        <v>0</v>
      </c>
      <c r="I19" s="110">
        <f>SUM(I17:I18)</f>
        <v>0</v>
      </c>
      <c r="J19" s="110">
        <f>J17+J18</f>
        <v>0</v>
      </c>
      <c r="K19" s="111"/>
      <c r="L19" s="110">
        <f>L17+L18</f>
        <v>0</v>
      </c>
      <c r="M19" s="110">
        <f>SUM(M17:M18)</f>
        <v>0</v>
      </c>
      <c r="N19" s="110">
        <f>SUM(N17:N18)</f>
        <v>0</v>
      </c>
      <c r="O19" s="110">
        <f>O17+O18</f>
        <v>0</v>
      </c>
      <c r="P19" s="110">
        <f>P17+P18</f>
        <v>0</v>
      </c>
      <c r="Q19" s="110">
        <f>SUM(Q17:Q18)</f>
        <v>0</v>
      </c>
      <c r="R19" s="110">
        <f>SUM(R17:R18)</f>
        <v>0</v>
      </c>
      <c r="S19" s="110">
        <f>S17+S18</f>
        <v>0</v>
      </c>
      <c r="T19" s="85"/>
    </row>
    <row r="20" spans="1:20" ht="4.5" customHeight="1" thickBo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ht="13.5" thickBot="1" x14ac:dyDescent="0.25">
      <c r="B21" s="82"/>
      <c r="C21" s="211" t="s">
        <v>60</v>
      </c>
      <c r="D21" s="212"/>
      <c r="E21" s="212"/>
      <c r="F21" s="212"/>
      <c r="G21" s="212"/>
      <c r="H21" s="212"/>
      <c r="I21" s="212"/>
      <c r="J21" s="213"/>
      <c r="K21" s="3"/>
      <c r="L21" s="211" t="s">
        <v>63</v>
      </c>
      <c r="M21" s="212"/>
      <c r="N21" s="212"/>
      <c r="O21" s="212"/>
      <c r="P21" s="212"/>
      <c r="Q21" s="212"/>
      <c r="R21" s="212"/>
      <c r="S21" s="213"/>
      <c r="T21" s="3"/>
    </row>
    <row r="22" spans="1:20" s="86" customFormat="1" ht="12.75" customHeight="1" x14ac:dyDescent="0.2">
      <c r="B22" s="83"/>
      <c r="C22" s="190"/>
      <c r="D22" s="214"/>
      <c r="E22" s="214"/>
      <c r="F22" s="215"/>
      <c r="G22" s="190"/>
      <c r="H22" s="214"/>
      <c r="I22" s="214"/>
      <c r="J22" s="215"/>
      <c r="K22" s="28"/>
      <c r="L22" s="190"/>
      <c r="M22" s="214"/>
      <c r="N22" s="214"/>
      <c r="O22" s="215"/>
      <c r="P22" s="190"/>
      <c r="Q22" s="214"/>
      <c r="R22" s="214"/>
      <c r="S22" s="215"/>
      <c r="T22" s="28"/>
    </row>
    <row r="23" spans="1:20" s="86" customFormat="1" ht="12" customHeight="1" x14ac:dyDescent="0.2">
      <c r="B23" s="83"/>
      <c r="C23" s="191"/>
      <c r="D23" s="204"/>
      <c r="E23" s="204"/>
      <c r="F23" s="205"/>
      <c r="G23" s="191"/>
      <c r="H23" s="204"/>
      <c r="I23" s="204"/>
      <c r="J23" s="205"/>
      <c r="K23" s="28"/>
      <c r="L23" s="191"/>
      <c r="M23" s="204"/>
      <c r="N23" s="204"/>
      <c r="O23" s="205"/>
      <c r="P23" s="191"/>
      <c r="Q23" s="204"/>
      <c r="R23" s="204"/>
      <c r="S23" s="205"/>
      <c r="T23" s="28"/>
    </row>
    <row r="24" spans="1:20" s="86" customFormat="1" ht="12.75" customHeight="1" thickBot="1" x14ac:dyDescent="0.25">
      <c r="B24" s="83"/>
      <c r="C24" s="189"/>
      <c r="D24" s="208"/>
      <c r="E24" s="208"/>
      <c r="F24" s="209"/>
      <c r="G24" s="208"/>
      <c r="H24" s="208"/>
      <c r="I24" s="208"/>
      <c r="J24" s="209"/>
      <c r="K24" s="28"/>
      <c r="L24" s="208"/>
      <c r="M24" s="208"/>
      <c r="N24" s="208"/>
      <c r="O24" s="209"/>
      <c r="P24" s="208"/>
      <c r="Q24" s="208"/>
      <c r="R24" s="208"/>
      <c r="S24" s="209"/>
      <c r="T24" s="28"/>
    </row>
    <row r="25" spans="1:20" s="86" customFormat="1" thickBot="1" x14ac:dyDescent="0.25">
      <c r="B25" s="87"/>
      <c r="C25" s="88" t="s">
        <v>88</v>
      </c>
      <c r="D25" s="89" t="s">
        <v>89</v>
      </c>
      <c r="E25" s="89" t="s">
        <v>90</v>
      </c>
      <c r="F25" s="90" t="s">
        <v>91</v>
      </c>
      <c r="G25" s="88" t="s">
        <v>88</v>
      </c>
      <c r="H25" s="89" t="s">
        <v>89</v>
      </c>
      <c r="I25" s="89" t="s">
        <v>90</v>
      </c>
      <c r="J25" s="90" t="s">
        <v>91</v>
      </c>
      <c r="K25" s="84"/>
      <c r="L25" s="88" t="s">
        <v>88</v>
      </c>
      <c r="M25" s="89" t="s">
        <v>89</v>
      </c>
      <c r="N25" s="89" t="s">
        <v>90</v>
      </c>
      <c r="O25" s="90" t="s">
        <v>91</v>
      </c>
      <c r="P25" s="88" t="s">
        <v>88</v>
      </c>
      <c r="Q25" s="89" t="s">
        <v>89</v>
      </c>
      <c r="R25" s="89" t="s">
        <v>90</v>
      </c>
      <c r="S25" s="90" t="s">
        <v>91</v>
      </c>
      <c r="T25" s="85"/>
    </row>
    <row r="26" spans="1:20" s="86" customFormat="1" ht="17.25" customHeight="1" x14ac:dyDescent="0.2">
      <c r="A26" s="264" t="s">
        <v>105</v>
      </c>
      <c r="B26" s="91" t="s">
        <v>93</v>
      </c>
      <c r="C26" s="92"/>
      <c r="D26" s="93"/>
      <c r="E26" s="93"/>
      <c r="F26" s="94"/>
      <c r="G26" s="92"/>
      <c r="H26" s="93"/>
      <c r="I26" s="93"/>
      <c r="J26" s="94"/>
      <c r="K26" s="84"/>
      <c r="L26" s="92"/>
      <c r="M26" s="93"/>
      <c r="N26" s="93"/>
      <c r="O26" s="94"/>
      <c r="P26" s="92"/>
      <c r="Q26" s="93"/>
      <c r="R26" s="93"/>
      <c r="S26" s="94"/>
      <c r="T26" s="85"/>
    </row>
    <row r="27" spans="1:20" s="86" customFormat="1" ht="17.25" customHeight="1" thickBot="1" x14ac:dyDescent="0.25">
      <c r="A27" s="265"/>
      <c r="B27" s="95" t="s">
        <v>94</v>
      </c>
      <c r="C27" s="96"/>
      <c r="D27" s="97"/>
      <c r="E27" s="97"/>
      <c r="F27" s="98"/>
      <c r="G27" s="96"/>
      <c r="H27" s="97"/>
      <c r="I27" s="97"/>
      <c r="J27" s="98"/>
      <c r="K27" s="84"/>
      <c r="L27" s="96"/>
      <c r="M27" s="97"/>
      <c r="N27" s="97"/>
      <c r="O27" s="98"/>
      <c r="P27" s="96"/>
      <c r="Q27" s="97"/>
      <c r="R27" s="97"/>
      <c r="S27" s="98"/>
      <c r="T27" s="85"/>
    </row>
    <row r="28" spans="1:20" s="86" customFormat="1" ht="17.25" customHeight="1" thickBot="1" x14ac:dyDescent="0.25">
      <c r="B28" s="99" t="s">
        <v>95</v>
      </c>
      <c r="C28" s="110">
        <f>C26+C27</f>
        <v>0</v>
      </c>
      <c r="D28" s="110">
        <f>SUM(D26:D27)</f>
        <v>0</v>
      </c>
      <c r="E28" s="110">
        <f>SUM(E26:E27)</f>
        <v>0</v>
      </c>
      <c r="F28" s="110">
        <f>F26+F27</f>
        <v>0</v>
      </c>
      <c r="G28" s="110">
        <f>G26+G27</f>
        <v>0</v>
      </c>
      <c r="H28" s="110">
        <f>SUM(H26:H27)</f>
        <v>0</v>
      </c>
      <c r="I28" s="110">
        <f>SUM(I26:I27)</f>
        <v>0</v>
      </c>
      <c r="J28" s="110">
        <f>J26+J27</f>
        <v>0</v>
      </c>
      <c r="K28" s="111"/>
      <c r="L28" s="110">
        <f>L26+L27</f>
        <v>0</v>
      </c>
      <c r="M28" s="110">
        <f>SUM(M26:M27)</f>
        <v>0</v>
      </c>
      <c r="N28" s="110">
        <f>SUM(N26:N27)</f>
        <v>0</v>
      </c>
      <c r="O28" s="110">
        <f>O26+O27</f>
        <v>0</v>
      </c>
      <c r="P28" s="110">
        <f>P26+P27</f>
        <v>0</v>
      </c>
      <c r="Q28" s="110">
        <f>SUM(Q26:Q27)</f>
        <v>0</v>
      </c>
      <c r="R28" s="110">
        <f>SUM(R26:R27)</f>
        <v>0</v>
      </c>
      <c r="S28" s="110">
        <f>S26+S27</f>
        <v>0</v>
      </c>
      <c r="T28" s="85"/>
    </row>
    <row r="29" spans="1:20" ht="4.5" customHeight="1" x14ac:dyDescent="0.2">
      <c r="B29" s="101"/>
      <c r="K29" s="101"/>
      <c r="T29" s="101"/>
    </row>
    <row r="30" spans="1:20" ht="4.5" customHeight="1" thickBot="1" x14ac:dyDescent="0.25"/>
    <row r="31" spans="1:20" ht="13.5" customHeight="1" thickBot="1" x14ac:dyDescent="0.25">
      <c r="B31" s="82"/>
      <c r="C31" s="211" t="s">
        <v>64</v>
      </c>
      <c r="D31" s="212"/>
      <c r="E31" s="212"/>
      <c r="F31" s="212"/>
      <c r="G31" s="212"/>
      <c r="H31" s="212"/>
      <c r="I31" s="212"/>
      <c r="J31" s="213"/>
      <c r="K31" s="3"/>
      <c r="L31" s="211" t="s">
        <v>66</v>
      </c>
      <c r="M31" s="212"/>
      <c r="N31" s="212"/>
      <c r="O31" s="212"/>
      <c r="P31" s="212"/>
      <c r="Q31" s="212"/>
      <c r="R31" s="212"/>
      <c r="S31" s="213"/>
      <c r="T31" s="3"/>
    </row>
    <row r="32" spans="1:20" s="86" customFormat="1" ht="12.75" customHeight="1" x14ac:dyDescent="0.2">
      <c r="B32" s="83"/>
      <c r="C32" s="190"/>
      <c r="D32" s="214"/>
      <c r="E32" s="214"/>
      <c r="F32" s="215"/>
      <c r="G32" s="190"/>
      <c r="H32" s="214"/>
      <c r="I32" s="214"/>
      <c r="J32" s="214"/>
      <c r="K32" s="28"/>
      <c r="L32" s="190"/>
      <c r="M32" s="214"/>
      <c r="N32" s="214"/>
      <c r="O32" s="215"/>
      <c r="P32" s="214"/>
      <c r="Q32" s="214"/>
      <c r="R32" s="214"/>
      <c r="S32" s="215"/>
      <c r="T32" s="28"/>
    </row>
    <row r="33" spans="1:20" s="86" customFormat="1" ht="12" x14ac:dyDescent="0.2">
      <c r="B33" s="83"/>
      <c r="C33" s="191"/>
      <c r="D33" s="204"/>
      <c r="E33" s="204"/>
      <c r="F33" s="205"/>
      <c r="G33" s="191"/>
      <c r="H33" s="204"/>
      <c r="I33" s="204"/>
      <c r="J33" s="204"/>
      <c r="K33" s="28"/>
      <c r="L33" s="191"/>
      <c r="M33" s="204"/>
      <c r="N33" s="204"/>
      <c r="O33" s="205"/>
      <c r="P33" s="204"/>
      <c r="Q33" s="204"/>
      <c r="R33" s="204"/>
      <c r="S33" s="205"/>
      <c r="T33" s="28"/>
    </row>
    <row r="34" spans="1:20" s="86" customFormat="1" thickBot="1" x14ac:dyDescent="0.25">
      <c r="B34" s="83"/>
      <c r="C34" s="189"/>
      <c r="D34" s="208"/>
      <c r="E34" s="208"/>
      <c r="F34" s="209"/>
      <c r="G34" s="208"/>
      <c r="H34" s="208"/>
      <c r="I34" s="208"/>
      <c r="J34" s="209"/>
      <c r="K34" s="28"/>
      <c r="L34" s="208"/>
      <c r="M34" s="208"/>
      <c r="N34" s="208"/>
      <c r="O34" s="209"/>
      <c r="P34" s="208"/>
      <c r="Q34" s="208"/>
      <c r="R34" s="208"/>
      <c r="S34" s="209"/>
      <c r="T34" s="28"/>
    </row>
    <row r="35" spans="1:20" s="86" customFormat="1" ht="13.5" customHeight="1" thickBot="1" x14ac:dyDescent="0.25">
      <c r="B35" s="87"/>
      <c r="C35" s="88" t="s">
        <v>88</v>
      </c>
      <c r="D35" s="89" t="s">
        <v>89</v>
      </c>
      <c r="E35" s="89" t="s">
        <v>90</v>
      </c>
      <c r="F35" s="90" t="s">
        <v>91</v>
      </c>
      <c r="G35" s="88" t="s">
        <v>88</v>
      </c>
      <c r="H35" s="89" t="s">
        <v>89</v>
      </c>
      <c r="I35" s="89" t="s">
        <v>90</v>
      </c>
      <c r="J35" s="90" t="s">
        <v>91</v>
      </c>
      <c r="K35" s="84"/>
      <c r="L35" s="88" t="s">
        <v>88</v>
      </c>
      <c r="M35" s="89" t="s">
        <v>89</v>
      </c>
      <c r="N35" s="89" t="s">
        <v>90</v>
      </c>
      <c r="O35" s="90" t="s">
        <v>91</v>
      </c>
      <c r="P35" s="88" t="s">
        <v>88</v>
      </c>
      <c r="Q35" s="89" t="s">
        <v>89</v>
      </c>
      <c r="R35" s="89" t="s">
        <v>90</v>
      </c>
      <c r="S35" s="90" t="s">
        <v>91</v>
      </c>
      <c r="T35" s="85"/>
    </row>
    <row r="36" spans="1:20" s="86" customFormat="1" ht="17.25" customHeight="1" x14ac:dyDescent="0.2">
      <c r="A36" s="264" t="s">
        <v>110</v>
      </c>
      <c r="B36" s="91" t="s">
        <v>93</v>
      </c>
      <c r="C36" s="92"/>
      <c r="D36" s="93"/>
      <c r="E36" s="93"/>
      <c r="F36" s="94"/>
      <c r="G36" s="92"/>
      <c r="H36" s="93"/>
      <c r="I36" s="93"/>
      <c r="J36" s="94"/>
      <c r="K36" s="84"/>
      <c r="L36" s="92"/>
      <c r="M36" s="93"/>
      <c r="N36" s="93"/>
      <c r="O36" s="94"/>
      <c r="P36" s="92"/>
      <c r="Q36" s="93"/>
      <c r="R36" s="93"/>
      <c r="S36" s="94"/>
      <c r="T36" s="85"/>
    </row>
    <row r="37" spans="1:20" s="86" customFormat="1" ht="17.25" customHeight="1" thickBot="1" x14ac:dyDescent="0.25">
      <c r="A37" s="265"/>
      <c r="B37" s="95" t="s">
        <v>94</v>
      </c>
      <c r="C37" s="96"/>
      <c r="D37" s="97"/>
      <c r="E37" s="97"/>
      <c r="F37" s="98"/>
      <c r="G37" s="96"/>
      <c r="H37" s="97"/>
      <c r="I37" s="97"/>
      <c r="J37" s="98"/>
      <c r="K37" s="84"/>
      <c r="L37" s="96"/>
      <c r="M37" s="97"/>
      <c r="N37" s="97"/>
      <c r="O37" s="98"/>
      <c r="P37" s="96"/>
      <c r="Q37" s="97"/>
      <c r="R37" s="97"/>
      <c r="S37" s="98"/>
      <c r="T37" s="85"/>
    </row>
    <row r="38" spans="1:20" s="86" customFormat="1" ht="17.25" customHeight="1" thickBot="1" x14ac:dyDescent="0.25">
      <c r="B38" s="99" t="s">
        <v>95</v>
      </c>
      <c r="C38" s="110">
        <f>C36+C37</f>
        <v>0</v>
      </c>
      <c r="D38" s="110">
        <f>SUM(D36:D37)</f>
        <v>0</v>
      </c>
      <c r="E38" s="110">
        <f>SUM(E36:E37)</f>
        <v>0</v>
      </c>
      <c r="F38" s="110">
        <f>F36+F37</f>
        <v>0</v>
      </c>
      <c r="G38" s="110">
        <f>G36+G37</f>
        <v>0</v>
      </c>
      <c r="H38" s="110">
        <f>SUM(H36:H37)</f>
        <v>0</v>
      </c>
      <c r="I38" s="110">
        <f>SUM(I36:I37)</f>
        <v>0</v>
      </c>
      <c r="J38" s="110">
        <f>J36+J37</f>
        <v>0</v>
      </c>
      <c r="K38" s="111"/>
      <c r="L38" s="110">
        <f>L36+L37</f>
        <v>0</v>
      </c>
      <c r="M38" s="110">
        <f>SUM(M36:M37)</f>
        <v>0</v>
      </c>
      <c r="N38" s="110">
        <f>SUM(N36:N37)</f>
        <v>0</v>
      </c>
      <c r="O38" s="110">
        <f>O36+O37</f>
        <v>0</v>
      </c>
      <c r="P38" s="110">
        <f>P36+P37</f>
        <v>0</v>
      </c>
      <c r="Q38" s="110">
        <f>SUM(Q36:Q37)</f>
        <v>0</v>
      </c>
      <c r="R38" s="110">
        <f>SUM(R36:R37)</f>
        <v>0</v>
      </c>
      <c r="S38" s="110">
        <f>S36+S37</f>
        <v>0</v>
      </c>
      <c r="T38" s="85"/>
    </row>
    <row r="39" spans="1:20" ht="4.5" customHeight="1" x14ac:dyDescent="0.2"/>
    <row r="40" spans="1:20" ht="15" customHeight="1" x14ac:dyDescent="0.25">
      <c r="B40" s="260" t="s">
        <v>48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</row>
    <row r="41" spans="1:20" ht="4.5" customHeight="1" thickBot="1" x14ac:dyDescent="0.25"/>
    <row r="42" spans="1:20" ht="13.5" thickBot="1" x14ac:dyDescent="0.25">
      <c r="B42" s="82"/>
      <c r="C42" s="211" t="s">
        <v>67</v>
      </c>
      <c r="D42" s="212"/>
      <c r="E42" s="212"/>
      <c r="F42" s="212"/>
      <c r="G42" s="212"/>
      <c r="H42" s="212"/>
      <c r="I42" s="212"/>
      <c r="J42" s="213"/>
      <c r="K42" s="3"/>
      <c r="L42" s="211" t="s">
        <v>70</v>
      </c>
      <c r="M42" s="212"/>
      <c r="N42" s="212"/>
      <c r="O42" s="212"/>
      <c r="P42" s="212"/>
      <c r="Q42" s="212"/>
      <c r="R42" s="212"/>
      <c r="S42" s="213"/>
      <c r="T42" s="3"/>
    </row>
    <row r="43" spans="1:20" s="86" customFormat="1" ht="12.75" customHeight="1" x14ac:dyDescent="0.2">
      <c r="B43" s="83"/>
      <c r="C43" s="190"/>
      <c r="D43" s="214"/>
      <c r="E43" s="214"/>
      <c r="F43" s="215"/>
      <c r="G43" s="214"/>
      <c r="H43" s="214"/>
      <c r="I43" s="214"/>
      <c r="J43" s="215"/>
      <c r="K43" s="27"/>
      <c r="L43" s="190"/>
      <c r="M43" s="214"/>
      <c r="N43" s="214"/>
      <c r="O43" s="215"/>
      <c r="P43" s="190"/>
      <c r="Q43" s="230"/>
      <c r="R43" s="230"/>
      <c r="S43" s="231"/>
      <c r="T43" s="28"/>
    </row>
    <row r="44" spans="1:20" s="86" customFormat="1" x14ac:dyDescent="0.2">
      <c r="B44" s="83"/>
      <c r="C44" s="274" t="s">
        <v>111</v>
      </c>
      <c r="D44" s="275"/>
      <c r="E44" s="275"/>
      <c r="F44" s="276"/>
      <c r="G44" s="275" t="s">
        <v>112</v>
      </c>
      <c r="H44" s="275"/>
      <c r="I44" s="275"/>
      <c r="J44" s="276"/>
      <c r="K44" s="112"/>
      <c r="L44" s="274" t="s">
        <v>113</v>
      </c>
      <c r="M44" s="275"/>
      <c r="N44" s="275"/>
      <c r="O44" s="276"/>
      <c r="P44" s="274" t="s">
        <v>114</v>
      </c>
      <c r="Q44" s="277"/>
      <c r="R44" s="277"/>
      <c r="S44" s="278"/>
      <c r="T44" s="28"/>
    </row>
    <row r="45" spans="1:20" s="86" customFormat="1" thickBot="1" x14ac:dyDescent="0.25">
      <c r="B45" s="83"/>
      <c r="C45" s="189"/>
      <c r="D45" s="208"/>
      <c r="E45" s="208"/>
      <c r="F45" s="209"/>
      <c r="G45" s="208"/>
      <c r="H45" s="208"/>
      <c r="I45" s="208"/>
      <c r="J45" s="209"/>
      <c r="K45" s="27"/>
      <c r="L45" s="189"/>
      <c r="M45" s="208"/>
      <c r="N45" s="208"/>
      <c r="O45" s="209"/>
      <c r="P45" s="208"/>
      <c r="Q45" s="208"/>
      <c r="R45" s="208"/>
      <c r="S45" s="209"/>
      <c r="T45" s="28"/>
    </row>
    <row r="46" spans="1:20" s="86" customFormat="1" thickBot="1" x14ac:dyDescent="0.25">
      <c r="B46" s="103"/>
      <c r="C46" s="88" t="s">
        <v>88</v>
      </c>
      <c r="D46" s="89" t="s">
        <v>89</v>
      </c>
      <c r="E46" s="89" t="s">
        <v>90</v>
      </c>
      <c r="F46" s="90" t="s">
        <v>91</v>
      </c>
      <c r="G46" s="88" t="s">
        <v>88</v>
      </c>
      <c r="H46" s="89" t="s">
        <v>89</v>
      </c>
      <c r="I46" s="89" t="s">
        <v>90</v>
      </c>
      <c r="J46" s="90" t="s">
        <v>91</v>
      </c>
      <c r="K46" s="84"/>
      <c r="L46" s="88" t="s">
        <v>88</v>
      </c>
      <c r="M46" s="89" t="s">
        <v>89</v>
      </c>
      <c r="N46" s="89" t="s">
        <v>90</v>
      </c>
      <c r="O46" s="90" t="s">
        <v>91</v>
      </c>
      <c r="P46" s="88" t="s">
        <v>88</v>
      </c>
      <c r="Q46" s="89" t="s">
        <v>89</v>
      </c>
      <c r="R46" s="89" t="s">
        <v>90</v>
      </c>
      <c r="S46" s="90" t="s">
        <v>91</v>
      </c>
      <c r="T46" s="85"/>
    </row>
    <row r="47" spans="1:20" s="86" customFormat="1" ht="17.25" customHeight="1" x14ac:dyDescent="0.2">
      <c r="A47" s="264" t="s">
        <v>115</v>
      </c>
      <c r="B47" s="104" t="s">
        <v>93</v>
      </c>
      <c r="C47" s="92"/>
      <c r="D47" s="93"/>
      <c r="E47" s="93"/>
      <c r="F47" s="94"/>
      <c r="G47" s="92"/>
      <c r="H47" s="93"/>
      <c r="I47" s="93"/>
      <c r="J47" s="94"/>
      <c r="K47" s="84"/>
      <c r="L47" s="92"/>
      <c r="M47" s="93"/>
      <c r="N47" s="93"/>
      <c r="O47" s="94"/>
      <c r="P47" s="92"/>
      <c r="Q47" s="93"/>
      <c r="R47" s="93"/>
      <c r="S47" s="94"/>
      <c r="T47" s="85"/>
    </row>
    <row r="48" spans="1:20" s="86" customFormat="1" ht="17.25" customHeight="1" thickBot="1" x14ac:dyDescent="0.25">
      <c r="A48" s="265"/>
      <c r="B48" s="105" t="s">
        <v>94</v>
      </c>
      <c r="C48" s="96"/>
      <c r="D48" s="97"/>
      <c r="E48" s="97"/>
      <c r="F48" s="98"/>
      <c r="G48" s="96"/>
      <c r="H48" s="97"/>
      <c r="I48" s="97"/>
      <c r="J48" s="98"/>
      <c r="K48" s="84"/>
      <c r="L48" s="96"/>
      <c r="M48" s="97"/>
      <c r="N48" s="97"/>
      <c r="O48" s="98"/>
      <c r="P48" s="96"/>
      <c r="Q48" s="97"/>
      <c r="R48" s="97"/>
      <c r="S48" s="98"/>
      <c r="T48" s="85"/>
    </row>
    <row r="49" spans="1:20" s="86" customFormat="1" ht="17.25" customHeight="1" thickBot="1" x14ac:dyDescent="0.25">
      <c r="B49" s="99" t="s">
        <v>95</v>
      </c>
      <c r="C49" s="110">
        <f>C47+C48</f>
        <v>0</v>
      </c>
      <c r="D49" s="110">
        <f>SUM(D47:D48)</f>
        <v>0</v>
      </c>
      <c r="E49" s="110">
        <f>SUM(E47:E48)</f>
        <v>0</v>
      </c>
      <c r="F49" s="110">
        <f>F47+F48</f>
        <v>0</v>
      </c>
      <c r="G49" s="110">
        <f>G47+G48</f>
        <v>0</v>
      </c>
      <c r="H49" s="110">
        <f>SUM(H47:H48)</f>
        <v>0</v>
      </c>
      <c r="I49" s="110">
        <f>SUM(I47:I48)</f>
        <v>0</v>
      </c>
      <c r="J49" s="110">
        <f>J47+J48</f>
        <v>0</v>
      </c>
      <c r="K49" s="111"/>
      <c r="L49" s="110">
        <f>L47+L48</f>
        <v>0</v>
      </c>
      <c r="M49" s="110">
        <f>SUM(M47:M48)</f>
        <v>0</v>
      </c>
      <c r="N49" s="110">
        <f>SUM(N47:N48)</f>
        <v>0</v>
      </c>
      <c r="O49" s="110">
        <f>O47+O48</f>
        <v>0</v>
      </c>
      <c r="P49" s="110">
        <f>P47+P48</f>
        <v>0</v>
      </c>
      <c r="Q49" s="110">
        <f>SUM(Q47:Q48)</f>
        <v>0</v>
      </c>
      <c r="R49" s="110">
        <f>SUM(R47:R48)</f>
        <v>0</v>
      </c>
      <c r="S49" s="110">
        <f>S47+S48</f>
        <v>0</v>
      </c>
      <c r="T49" s="85"/>
    </row>
    <row r="50" spans="1:20" ht="13.5" thickBot="1" x14ac:dyDescent="0.25"/>
    <row r="51" spans="1:20" ht="13.5" thickBot="1" x14ac:dyDescent="0.25">
      <c r="B51" s="82"/>
      <c r="C51" s="211" t="s">
        <v>72</v>
      </c>
      <c r="D51" s="212"/>
      <c r="E51" s="212"/>
      <c r="F51" s="212"/>
      <c r="G51" s="212"/>
      <c r="H51" s="212"/>
      <c r="I51" s="212"/>
      <c r="J51" s="213"/>
      <c r="K51" s="3"/>
      <c r="L51" s="211" t="s">
        <v>116</v>
      </c>
      <c r="M51" s="212"/>
      <c r="N51" s="212"/>
      <c r="O51" s="212"/>
      <c r="P51" s="212"/>
      <c r="Q51" s="212"/>
      <c r="R51" s="212"/>
      <c r="S51" s="213"/>
      <c r="T51" s="3"/>
    </row>
    <row r="52" spans="1:20" s="86" customFormat="1" ht="12.75" customHeight="1" x14ac:dyDescent="0.2">
      <c r="B52" s="83"/>
      <c r="C52" s="271" t="s">
        <v>117</v>
      </c>
      <c r="D52" s="272"/>
      <c r="E52" s="272"/>
      <c r="F52" s="273"/>
      <c r="G52" s="271" t="s">
        <v>118</v>
      </c>
      <c r="H52" s="272"/>
      <c r="I52" s="272"/>
      <c r="J52" s="273"/>
      <c r="K52" s="113"/>
      <c r="L52" s="271" t="s">
        <v>118</v>
      </c>
      <c r="M52" s="272"/>
      <c r="N52" s="272"/>
      <c r="O52" s="273"/>
      <c r="P52" s="271" t="s">
        <v>118</v>
      </c>
      <c r="Q52" s="272"/>
      <c r="R52" s="272"/>
      <c r="S52" s="273"/>
      <c r="T52" s="28"/>
    </row>
    <row r="53" spans="1:20" s="86" customFormat="1" ht="12" x14ac:dyDescent="0.2">
      <c r="B53" s="83"/>
      <c r="C53" s="280" t="s">
        <v>60</v>
      </c>
      <c r="D53" s="281"/>
      <c r="E53" s="281"/>
      <c r="F53" s="282"/>
      <c r="G53" s="280" t="s">
        <v>63</v>
      </c>
      <c r="H53" s="281"/>
      <c r="I53" s="281"/>
      <c r="J53" s="282"/>
      <c r="K53" s="113"/>
      <c r="L53" s="280" t="s">
        <v>64</v>
      </c>
      <c r="M53" s="281"/>
      <c r="N53" s="281"/>
      <c r="O53" s="282"/>
      <c r="P53" s="280" t="s">
        <v>66</v>
      </c>
      <c r="Q53" s="281"/>
      <c r="R53" s="281"/>
      <c r="S53" s="282"/>
      <c r="T53" s="28"/>
    </row>
    <row r="54" spans="1:20" s="86" customFormat="1" thickBot="1" x14ac:dyDescent="0.25">
      <c r="B54" s="83"/>
      <c r="C54" s="189"/>
      <c r="D54" s="208"/>
      <c r="E54" s="208"/>
      <c r="F54" s="209"/>
      <c r="G54" s="189"/>
      <c r="H54" s="208"/>
      <c r="I54" s="208"/>
      <c r="J54" s="209"/>
      <c r="K54" s="27"/>
      <c r="L54" s="189"/>
      <c r="M54" s="208"/>
      <c r="N54" s="208"/>
      <c r="O54" s="209"/>
      <c r="P54" s="189"/>
      <c r="Q54" s="208"/>
      <c r="R54" s="208"/>
      <c r="S54" s="209"/>
      <c r="T54" s="28"/>
    </row>
    <row r="55" spans="1:20" s="86" customFormat="1" ht="13.5" customHeight="1" thickBot="1" x14ac:dyDescent="0.25">
      <c r="B55" s="87"/>
      <c r="C55" s="88" t="s">
        <v>88</v>
      </c>
      <c r="D55" s="89" t="s">
        <v>89</v>
      </c>
      <c r="E55" s="89" t="s">
        <v>90</v>
      </c>
      <c r="F55" s="90" t="s">
        <v>91</v>
      </c>
      <c r="G55" s="88" t="s">
        <v>88</v>
      </c>
      <c r="H55" s="89" t="s">
        <v>89</v>
      </c>
      <c r="I55" s="89" t="s">
        <v>90</v>
      </c>
      <c r="J55" s="90" t="s">
        <v>91</v>
      </c>
      <c r="K55" s="84"/>
      <c r="L55" s="88" t="s">
        <v>88</v>
      </c>
      <c r="M55" s="89" t="s">
        <v>89</v>
      </c>
      <c r="N55" s="89" t="s">
        <v>90</v>
      </c>
      <c r="O55" s="90" t="s">
        <v>91</v>
      </c>
      <c r="P55" s="88" t="s">
        <v>88</v>
      </c>
      <c r="Q55" s="89" t="s">
        <v>89</v>
      </c>
      <c r="R55" s="89" t="s">
        <v>90</v>
      </c>
      <c r="S55" s="90" t="s">
        <v>91</v>
      </c>
      <c r="T55" s="85"/>
    </row>
    <row r="56" spans="1:20" s="86" customFormat="1" ht="18" customHeight="1" x14ac:dyDescent="0.2">
      <c r="A56" s="266" t="s">
        <v>119</v>
      </c>
      <c r="B56" s="91" t="s">
        <v>93</v>
      </c>
      <c r="C56" s="92"/>
      <c r="D56" s="93"/>
      <c r="E56" s="93"/>
      <c r="F56" s="94"/>
      <c r="G56" s="92"/>
      <c r="H56" s="93"/>
      <c r="I56" s="93"/>
      <c r="J56" s="94"/>
      <c r="L56" s="92"/>
      <c r="M56" s="93"/>
      <c r="N56" s="93"/>
      <c r="O56" s="94"/>
      <c r="P56" s="92"/>
      <c r="Q56" s="93"/>
      <c r="R56" s="93"/>
      <c r="S56" s="94"/>
      <c r="T56" s="85"/>
    </row>
    <row r="57" spans="1:20" s="86" customFormat="1" ht="18" customHeight="1" thickBot="1" x14ac:dyDescent="0.25">
      <c r="A57" s="279"/>
      <c r="B57" s="95" t="s">
        <v>94</v>
      </c>
      <c r="C57" s="96"/>
      <c r="D57" s="97"/>
      <c r="E57" s="97"/>
      <c r="F57" s="98"/>
      <c r="G57" s="96"/>
      <c r="H57" s="97"/>
      <c r="I57" s="97"/>
      <c r="J57" s="98"/>
      <c r="L57" s="96"/>
      <c r="M57" s="97"/>
      <c r="N57" s="97"/>
      <c r="O57" s="98"/>
      <c r="P57" s="96"/>
      <c r="Q57" s="97"/>
      <c r="R57" s="97"/>
      <c r="S57" s="98"/>
      <c r="T57" s="85"/>
    </row>
    <row r="58" spans="1:20" s="86" customFormat="1" ht="18" customHeight="1" thickBot="1" x14ac:dyDescent="0.25">
      <c r="B58" s="99" t="s">
        <v>95</v>
      </c>
      <c r="C58" s="110">
        <f>C56+C57</f>
        <v>0</v>
      </c>
      <c r="D58" s="110">
        <f>SUM(D56:D57)</f>
        <v>0</v>
      </c>
      <c r="E58" s="110">
        <f>SUM(E56:E57)</f>
        <v>0</v>
      </c>
      <c r="F58" s="110">
        <f>F56+F57</f>
        <v>0</v>
      </c>
      <c r="G58" s="110">
        <f>G56+G57</f>
        <v>0</v>
      </c>
      <c r="H58" s="110">
        <f>SUM(H56:H57)</f>
        <v>0</v>
      </c>
      <c r="I58" s="110">
        <f>SUM(I56:I57)</f>
        <v>0</v>
      </c>
      <c r="J58" s="110">
        <f>J56+J57</f>
        <v>0</v>
      </c>
      <c r="K58" s="111"/>
      <c r="L58" s="110">
        <f>L56+L57</f>
        <v>0</v>
      </c>
      <c r="M58" s="110">
        <f>SUM(M56:M57)</f>
        <v>0</v>
      </c>
      <c r="N58" s="110">
        <f>SUM(N56:N57)</f>
        <v>0</v>
      </c>
      <c r="O58" s="110">
        <f>O56+O57</f>
        <v>0</v>
      </c>
      <c r="P58" s="110">
        <f>P56+P57</f>
        <v>0</v>
      </c>
      <c r="Q58" s="110">
        <f>SUM(Q56:Q57)</f>
        <v>0</v>
      </c>
      <c r="R58" s="110">
        <f>SUM(R56:R57)</f>
        <v>0</v>
      </c>
      <c r="S58" s="110">
        <f>S56+S57</f>
        <v>0</v>
      </c>
      <c r="T58" s="85"/>
    </row>
    <row r="59" spans="1:20" ht="15" customHeight="1" x14ac:dyDescent="0.25">
      <c r="B59" s="260" t="s">
        <v>49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</row>
    <row r="60" spans="1:20" ht="4.5" customHeight="1" thickBot="1" x14ac:dyDescent="0.25"/>
    <row r="61" spans="1:20" ht="13.5" thickBot="1" x14ac:dyDescent="0.25">
      <c r="B61" s="82"/>
      <c r="C61" s="211" t="s">
        <v>76</v>
      </c>
      <c r="D61" s="212"/>
      <c r="E61" s="212"/>
      <c r="F61" s="212"/>
      <c r="G61" s="212"/>
      <c r="H61" s="212"/>
      <c r="I61" s="212"/>
      <c r="J61" s="213"/>
      <c r="K61" s="3"/>
      <c r="L61" s="211" t="s">
        <v>79</v>
      </c>
      <c r="M61" s="212"/>
      <c r="N61" s="212"/>
      <c r="O61" s="212"/>
      <c r="P61" s="212"/>
      <c r="Q61" s="212"/>
      <c r="R61" s="212"/>
      <c r="S61" s="213"/>
      <c r="T61" s="3"/>
    </row>
    <row r="62" spans="1:20" s="86" customFormat="1" ht="12.75" customHeight="1" x14ac:dyDescent="0.2">
      <c r="B62" s="83"/>
      <c r="C62" s="271" t="s">
        <v>117</v>
      </c>
      <c r="D62" s="272"/>
      <c r="E62" s="272"/>
      <c r="F62" s="273"/>
      <c r="G62" s="271" t="s">
        <v>117</v>
      </c>
      <c r="H62" s="272"/>
      <c r="I62" s="272"/>
      <c r="J62" s="273"/>
      <c r="K62" s="113"/>
      <c r="L62" s="271" t="s">
        <v>117</v>
      </c>
      <c r="M62" s="272"/>
      <c r="N62" s="272"/>
      <c r="O62" s="272"/>
      <c r="P62" s="271" t="s">
        <v>117</v>
      </c>
      <c r="Q62" s="272"/>
      <c r="R62" s="272"/>
      <c r="S62" s="273"/>
      <c r="T62" s="28"/>
    </row>
    <row r="63" spans="1:20" s="86" customFormat="1" ht="12" x14ac:dyDescent="0.2">
      <c r="B63" s="83"/>
      <c r="C63" s="280" t="s">
        <v>67</v>
      </c>
      <c r="D63" s="281"/>
      <c r="E63" s="281"/>
      <c r="F63" s="282"/>
      <c r="G63" s="280" t="s">
        <v>120</v>
      </c>
      <c r="H63" s="281"/>
      <c r="I63" s="281"/>
      <c r="J63" s="282"/>
      <c r="K63" s="113"/>
      <c r="L63" s="280" t="s">
        <v>72</v>
      </c>
      <c r="M63" s="281"/>
      <c r="N63" s="281"/>
      <c r="O63" s="281"/>
      <c r="P63" s="280" t="s">
        <v>116</v>
      </c>
      <c r="Q63" s="281"/>
      <c r="R63" s="281"/>
      <c r="S63" s="282"/>
      <c r="T63" s="28"/>
    </row>
    <row r="64" spans="1:20" s="86" customFormat="1" thickBot="1" x14ac:dyDescent="0.25">
      <c r="B64" s="83"/>
      <c r="C64" s="189"/>
      <c r="D64" s="208"/>
      <c r="E64" s="208"/>
      <c r="F64" s="209"/>
      <c r="G64" s="189"/>
      <c r="H64" s="208"/>
      <c r="I64" s="208"/>
      <c r="J64" s="209"/>
      <c r="K64" s="27"/>
      <c r="L64" s="206"/>
      <c r="M64" s="207"/>
      <c r="N64" s="207"/>
      <c r="O64" s="207"/>
      <c r="P64" s="189"/>
      <c r="Q64" s="208"/>
      <c r="R64" s="208"/>
      <c r="S64" s="209"/>
      <c r="T64" s="28"/>
    </row>
    <row r="65" spans="1:20" s="86" customFormat="1" thickBot="1" x14ac:dyDescent="0.25">
      <c r="B65" s="87"/>
      <c r="C65" s="88" t="s">
        <v>88</v>
      </c>
      <c r="D65" s="89" t="s">
        <v>89</v>
      </c>
      <c r="E65" s="89" t="s">
        <v>90</v>
      </c>
      <c r="F65" s="90" t="s">
        <v>91</v>
      </c>
      <c r="G65" s="88" t="s">
        <v>88</v>
      </c>
      <c r="H65" s="89" t="s">
        <v>89</v>
      </c>
      <c r="I65" s="89" t="s">
        <v>90</v>
      </c>
      <c r="J65" s="90" t="s">
        <v>91</v>
      </c>
      <c r="K65" s="84"/>
      <c r="L65" s="88" t="s">
        <v>88</v>
      </c>
      <c r="M65" s="89" t="s">
        <v>89</v>
      </c>
      <c r="N65" s="89" t="s">
        <v>90</v>
      </c>
      <c r="O65" s="90" t="s">
        <v>91</v>
      </c>
      <c r="P65" s="88" t="s">
        <v>88</v>
      </c>
      <c r="Q65" s="89" t="s">
        <v>89</v>
      </c>
      <c r="R65" s="89" t="s">
        <v>90</v>
      </c>
      <c r="S65" s="90" t="s">
        <v>91</v>
      </c>
      <c r="T65" s="85"/>
    </row>
    <row r="66" spans="1:20" s="86" customFormat="1" ht="18" customHeight="1" x14ac:dyDescent="0.2">
      <c r="A66" s="266" t="s">
        <v>121</v>
      </c>
      <c r="B66" s="91" t="s">
        <v>93</v>
      </c>
      <c r="C66" s="92"/>
      <c r="D66" s="93"/>
      <c r="E66" s="93"/>
      <c r="F66" s="94"/>
      <c r="G66" s="92"/>
      <c r="H66" s="93"/>
      <c r="I66" s="93"/>
      <c r="J66" s="94"/>
      <c r="L66" s="92"/>
      <c r="M66" s="93"/>
      <c r="N66" s="93"/>
      <c r="O66" s="94"/>
      <c r="P66" s="92"/>
      <c r="Q66" s="93"/>
      <c r="R66" s="93"/>
      <c r="S66" s="94"/>
      <c r="T66" s="85"/>
    </row>
    <row r="67" spans="1:20" s="86" customFormat="1" ht="18" customHeight="1" thickBot="1" x14ac:dyDescent="0.25">
      <c r="A67" s="279"/>
      <c r="B67" s="95" t="s">
        <v>94</v>
      </c>
      <c r="C67" s="96"/>
      <c r="D67" s="97"/>
      <c r="E67" s="97"/>
      <c r="F67" s="98"/>
      <c r="G67" s="96"/>
      <c r="H67" s="97"/>
      <c r="I67" s="97"/>
      <c r="J67" s="98"/>
      <c r="L67" s="96"/>
      <c r="M67" s="97"/>
      <c r="N67" s="97"/>
      <c r="O67" s="98"/>
      <c r="P67" s="96"/>
      <c r="Q67" s="97"/>
      <c r="R67" s="97"/>
      <c r="S67" s="98"/>
      <c r="T67" s="85"/>
    </row>
    <row r="68" spans="1:20" s="86" customFormat="1" ht="18" customHeight="1" thickBot="1" x14ac:dyDescent="0.25">
      <c r="B68" s="99" t="s">
        <v>95</v>
      </c>
      <c r="C68" s="110">
        <f>C66+C67</f>
        <v>0</v>
      </c>
      <c r="D68" s="110">
        <f>SUM(D66:D67)</f>
        <v>0</v>
      </c>
      <c r="E68" s="110">
        <f>SUM(E66:E67)</f>
        <v>0</v>
      </c>
      <c r="F68" s="110">
        <f>F66+F67</f>
        <v>0</v>
      </c>
      <c r="G68" s="110">
        <f>G66+G67</f>
        <v>0</v>
      </c>
      <c r="H68" s="110">
        <f>SUM(H66:H67)</f>
        <v>0</v>
      </c>
      <c r="I68" s="110">
        <f>SUM(I66:I67)</f>
        <v>0</v>
      </c>
      <c r="J68" s="110">
        <f>J66+J67</f>
        <v>0</v>
      </c>
      <c r="K68" s="111"/>
      <c r="L68" s="110">
        <f>L66+L67</f>
        <v>0</v>
      </c>
      <c r="M68" s="110">
        <f>SUM(M66:M67)</f>
        <v>0</v>
      </c>
      <c r="N68" s="110">
        <f>SUM(N66:N67)</f>
        <v>0</v>
      </c>
      <c r="O68" s="110">
        <f>O66+O67</f>
        <v>0</v>
      </c>
      <c r="P68" s="110">
        <f>P66+P67</f>
        <v>0</v>
      </c>
      <c r="Q68" s="110">
        <f>SUM(Q66:Q67)</f>
        <v>0</v>
      </c>
      <c r="R68" s="110">
        <f>SUM(R66:R67)</f>
        <v>0</v>
      </c>
      <c r="S68" s="110">
        <f>S66+S67</f>
        <v>0</v>
      </c>
      <c r="T68" s="85"/>
    </row>
    <row r="69" spans="1:20" ht="4.5" customHeight="1" x14ac:dyDescent="0.2"/>
    <row r="70" spans="1:20" ht="18" x14ac:dyDescent="0.25">
      <c r="C70" s="283" t="s">
        <v>122</v>
      </c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</row>
    <row r="71" spans="1:20" ht="7.5" customHeight="1" thickBot="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102"/>
    </row>
    <row r="72" spans="1:20" ht="13.5" thickBot="1" x14ac:dyDescent="0.25">
      <c r="C72" s="211" t="s">
        <v>123</v>
      </c>
      <c r="D72" s="212"/>
      <c r="E72" s="212"/>
      <c r="F72" s="212"/>
      <c r="G72" s="212"/>
      <c r="H72" s="212"/>
      <c r="I72" s="212"/>
      <c r="J72" s="213"/>
      <c r="K72" s="3"/>
      <c r="L72" s="211" t="s">
        <v>82</v>
      </c>
      <c r="M72" s="212"/>
      <c r="N72" s="212"/>
      <c r="O72" s="212"/>
      <c r="P72" s="212"/>
      <c r="Q72" s="212"/>
      <c r="R72" s="212"/>
      <c r="S72" s="213"/>
      <c r="T72" s="102"/>
    </row>
    <row r="73" spans="1:20" x14ac:dyDescent="0.2">
      <c r="C73" s="261" t="s">
        <v>124</v>
      </c>
      <c r="D73" s="262"/>
      <c r="E73" s="262"/>
      <c r="F73" s="262"/>
      <c r="G73" s="261" t="s">
        <v>124</v>
      </c>
      <c r="H73" s="262"/>
      <c r="I73" s="262"/>
      <c r="J73" s="263"/>
      <c r="K73" s="114"/>
      <c r="L73" s="261" t="s">
        <v>125</v>
      </c>
      <c r="M73" s="262"/>
      <c r="N73" s="262"/>
      <c r="O73" s="262"/>
      <c r="P73" s="261" t="s">
        <v>125</v>
      </c>
      <c r="Q73" s="262"/>
      <c r="R73" s="262"/>
      <c r="S73" s="263"/>
      <c r="T73" s="85"/>
    </row>
    <row r="74" spans="1:20" x14ac:dyDescent="0.2">
      <c r="C74" s="274" t="s">
        <v>76</v>
      </c>
      <c r="D74" s="275"/>
      <c r="E74" s="275"/>
      <c r="F74" s="275"/>
      <c r="G74" s="274" t="s">
        <v>79</v>
      </c>
      <c r="H74" s="275"/>
      <c r="I74" s="275"/>
      <c r="J74" s="276"/>
      <c r="K74" s="114"/>
      <c r="L74" s="274" t="s">
        <v>76</v>
      </c>
      <c r="M74" s="275"/>
      <c r="N74" s="275"/>
      <c r="O74" s="275"/>
      <c r="P74" s="274" t="s">
        <v>79</v>
      </c>
      <c r="Q74" s="275"/>
      <c r="R74" s="275"/>
      <c r="S74" s="276"/>
      <c r="T74" s="85"/>
    </row>
    <row r="75" spans="1:20" ht="13.5" thickBot="1" x14ac:dyDescent="0.25">
      <c r="C75" s="206"/>
      <c r="D75" s="207"/>
      <c r="E75" s="207"/>
      <c r="F75" s="207"/>
      <c r="G75" s="189"/>
      <c r="H75" s="208"/>
      <c r="I75" s="208"/>
      <c r="J75" s="209"/>
      <c r="K75" s="28"/>
      <c r="L75" s="206"/>
      <c r="M75" s="207"/>
      <c r="N75" s="207"/>
      <c r="O75" s="207"/>
      <c r="P75" s="189"/>
      <c r="Q75" s="208"/>
      <c r="R75" s="208"/>
      <c r="S75" s="209"/>
      <c r="T75" s="85"/>
    </row>
    <row r="76" spans="1:20" s="86" customFormat="1" thickBot="1" x14ac:dyDescent="0.25">
      <c r="B76" s="87"/>
      <c r="C76" s="88" t="s">
        <v>88</v>
      </c>
      <c r="D76" s="89" t="s">
        <v>89</v>
      </c>
      <c r="E76" s="89" t="s">
        <v>90</v>
      </c>
      <c r="F76" s="90" t="s">
        <v>91</v>
      </c>
      <c r="G76" s="88" t="s">
        <v>88</v>
      </c>
      <c r="H76" s="89" t="s">
        <v>89</v>
      </c>
      <c r="I76" s="89" t="s">
        <v>90</v>
      </c>
      <c r="J76" s="90" t="s">
        <v>91</v>
      </c>
      <c r="K76" s="84"/>
      <c r="L76" s="88" t="s">
        <v>88</v>
      </c>
      <c r="M76" s="89" t="s">
        <v>89</v>
      </c>
      <c r="N76" s="89" t="s">
        <v>90</v>
      </c>
      <c r="O76" s="90" t="s">
        <v>91</v>
      </c>
      <c r="P76" s="88" t="s">
        <v>88</v>
      </c>
      <c r="Q76" s="89" t="s">
        <v>89</v>
      </c>
      <c r="R76" s="89" t="s">
        <v>90</v>
      </c>
      <c r="S76" s="90" t="s">
        <v>91</v>
      </c>
      <c r="T76" s="85"/>
    </row>
    <row r="77" spans="1:20" s="86" customFormat="1" ht="17.25" customHeight="1" x14ac:dyDescent="0.2">
      <c r="A77" s="266" t="s">
        <v>126</v>
      </c>
      <c r="B77" s="91" t="s">
        <v>93</v>
      </c>
      <c r="C77" s="92"/>
      <c r="D77" s="93"/>
      <c r="E77" s="93"/>
      <c r="F77" s="94"/>
      <c r="G77" s="92"/>
      <c r="H77" s="93"/>
      <c r="I77" s="93"/>
      <c r="J77" s="94"/>
      <c r="L77" s="92"/>
      <c r="M77" s="93"/>
      <c r="N77" s="93"/>
      <c r="O77" s="94"/>
      <c r="P77" s="92"/>
      <c r="Q77" s="93"/>
      <c r="R77" s="93"/>
      <c r="S77" s="94"/>
      <c r="T77" s="85"/>
    </row>
    <row r="78" spans="1:20" s="86" customFormat="1" ht="17.25" customHeight="1" thickBot="1" x14ac:dyDescent="0.25">
      <c r="A78" s="279"/>
      <c r="B78" s="95" t="s">
        <v>94</v>
      </c>
      <c r="C78" s="96"/>
      <c r="D78" s="97"/>
      <c r="E78" s="97"/>
      <c r="F78" s="98"/>
      <c r="G78" s="96"/>
      <c r="H78" s="97"/>
      <c r="I78" s="97"/>
      <c r="J78" s="98"/>
      <c r="L78" s="96"/>
      <c r="M78" s="97"/>
      <c r="N78" s="97"/>
      <c r="O78" s="98"/>
      <c r="P78" s="96"/>
      <c r="Q78" s="97"/>
      <c r="R78" s="97"/>
      <c r="S78" s="98"/>
      <c r="T78" s="85"/>
    </row>
    <row r="79" spans="1:20" s="86" customFormat="1" ht="17.25" customHeight="1" thickBot="1" x14ac:dyDescent="0.25">
      <c r="B79" s="99" t="s">
        <v>95</v>
      </c>
      <c r="C79" s="110">
        <f>C77+C78</f>
        <v>0</v>
      </c>
      <c r="D79" s="110">
        <f>SUM(D77:D78)</f>
        <v>0</v>
      </c>
      <c r="E79" s="110">
        <f>SUM(E77:E78)</f>
        <v>0</v>
      </c>
      <c r="F79" s="110">
        <f>F77+F78</f>
        <v>0</v>
      </c>
      <c r="G79" s="110">
        <f>G77+G78</f>
        <v>0</v>
      </c>
      <c r="H79" s="110">
        <f>SUM(H77:H78)</f>
        <v>0</v>
      </c>
      <c r="I79" s="110">
        <f>SUM(I77:I78)</f>
        <v>0</v>
      </c>
      <c r="J79" s="110">
        <f>J77+J78</f>
        <v>0</v>
      </c>
      <c r="K79" s="111"/>
      <c r="L79" s="110">
        <f>L77+L78</f>
        <v>0</v>
      </c>
      <c r="M79" s="110">
        <f>SUM(M77:M78)</f>
        <v>0</v>
      </c>
      <c r="N79" s="110">
        <f>SUM(N77:N78)</f>
        <v>0</v>
      </c>
      <c r="O79" s="110">
        <f>O77+O78</f>
        <v>0</v>
      </c>
      <c r="P79" s="110">
        <f>P77+P78</f>
        <v>0</v>
      </c>
      <c r="Q79" s="110">
        <f>SUM(Q77:Q78)</f>
        <v>0</v>
      </c>
      <c r="R79" s="110">
        <f>SUM(R77:R78)</f>
        <v>0</v>
      </c>
      <c r="S79" s="110">
        <f>S77+S78</f>
        <v>0</v>
      </c>
      <c r="T79" s="85"/>
    </row>
    <row r="81" spans="3:3" x14ac:dyDescent="0.2">
      <c r="C81" s="81" t="s">
        <v>127</v>
      </c>
    </row>
  </sheetData>
  <mergeCells count="125">
    <mergeCell ref="A77:A78"/>
    <mergeCell ref="C74:F74"/>
    <mergeCell ref="G74:J74"/>
    <mergeCell ref="L74:O74"/>
    <mergeCell ref="P74:S74"/>
    <mergeCell ref="C75:F75"/>
    <mergeCell ref="G75:J75"/>
    <mergeCell ref="L75:O75"/>
    <mergeCell ref="P75:S75"/>
    <mergeCell ref="A66:A67"/>
    <mergeCell ref="C70:S70"/>
    <mergeCell ref="C72:J72"/>
    <mergeCell ref="L72:S72"/>
    <mergeCell ref="C73:F73"/>
    <mergeCell ref="G73:J73"/>
    <mergeCell ref="L73:O73"/>
    <mergeCell ref="P73:S73"/>
    <mergeCell ref="C63:F63"/>
    <mergeCell ref="G63:J63"/>
    <mergeCell ref="L63:O63"/>
    <mergeCell ref="P63:S63"/>
    <mergeCell ref="C64:F64"/>
    <mergeCell ref="G64:J64"/>
    <mergeCell ref="L64:O64"/>
    <mergeCell ref="P64:S64"/>
    <mergeCell ref="A56:A57"/>
    <mergeCell ref="B59:T59"/>
    <mergeCell ref="C61:J61"/>
    <mergeCell ref="L61:S61"/>
    <mergeCell ref="C62:F62"/>
    <mergeCell ref="G62:J62"/>
    <mergeCell ref="L62:O62"/>
    <mergeCell ref="P62:S62"/>
    <mergeCell ref="C53:F53"/>
    <mergeCell ref="G53:J53"/>
    <mergeCell ref="L53:O53"/>
    <mergeCell ref="P53:S53"/>
    <mergeCell ref="C54:F54"/>
    <mergeCell ref="G54:J54"/>
    <mergeCell ref="L54:O54"/>
    <mergeCell ref="P54:S54"/>
    <mergeCell ref="A47:A48"/>
    <mergeCell ref="C51:J51"/>
    <mergeCell ref="L51:S51"/>
    <mergeCell ref="C52:F52"/>
    <mergeCell ref="G52:J52"/>
    <mergeCell ref="L52:O52"/>
    <mergeCell ref="P52:S52"/>
    <mergeCell ref="C44:F44"/>
    <mergeCell ref="G44:J44"/>
    <mergeCell ref="L44:O44"/>
    <mergeCell ref="P44:S44"/>
    <mergeCell ref="C45:F45"/>
    <mergeCell ref="G45:J45"/>
    <mergeCell ref="L45:O45"/>
    <mergeCell ref="P45:S45"/>
    <mergeCell ref="A36:A37"/>
    <mergeCell ref="B40:T40"/>
    <mergeCell ref="C42:J42"/>
    <mergeCell ref="L42:S42"/>
    <mergeCell ref="C43:F43"/>
    <mergeCell ref="G43:J43"/>
    <mergeCell ref="L43:O43"/>
    <mergeCell ref="P43:S43"/>
    <mergeCell ref="C33:F33"/>
    <mergeCell ref="G33:J33"/>
    <mergeCell ref="L33:O33"/>
    <mergeCell ref="P33:S33"/>
    <mergeCell ref="C34:F34"/>
    <mergeCell ref="G34:J34"/>
    <mergeCell ref="L34:O34"/>
    <mergeCell ref="P34:S34"/>
    <mergeCell ref="A26:A27"/>
    <mergeCell ref="C31:J31"/>
    <mergeCell ref="L31:S31"/>
    <mergeCell ref="C32:F32"/>
    <mergeCell ref="G32:J32"/>
    <mergeCell ref="L32:O32"/>
    <mergeCell ref="P32:S32"/>
    <mergeCell ref="C23:F23"/>
    <mergeCell ref="G23:J23"/>
    <mergeCell ref="L23:O23"/>
    <mergeCell ref="P23:S23"/>
    <mergeCell ref="C24:F24"/>
    <mergeCell ref="G24:J24"/>
    <mergeCell ref="L24:O24"/>
    <mergeCell ref="P24:S24"/>
    <mergeCell ref="A17:A18"/>
    <mergeCell ref="C21:J21"/>
    <mergeCell ref="L21:S21"/>
    <mergeCell ref="C22:F22"/>
    <mergeCell ref="G22:J22"/>
    <mergeCell ref="L22:O22"/>
    <mergeCell ref="P22:S22"/>
    <mergeCell ref="C14:F14"/>
    <mergeCell ref="G14:J14"/>
    <mergeCell ref="L14:O14"/>
    <mergeCell ref="P14:S14"/>
    <mergeCell ref="C15:F15"/>
    <mergeCell ref="G15:J15"/>
    <mergeCell ref="L15:O15"/>
    <mergeCell ref="P15:S15"/>
    <mergeCell ref="C12:J12"/>
    <mergeCell ref="L12:S12"/>
    <mergeCell ref="C13:F13"/>
    <mergeCell ref="G13:J13"/>
    <mergeCell ref="L13:O13"/>
    <mergeCell ref="P13:S13"/>
    <mergeCell ref="C5:F5"/>
    <mergeCell ref="G5:J5"/>
    <mergeCell ref="L5:O5"/>
    <mergeCell ref="P5:S5"/>
    <mergeCell ref="C6:F6"/>
    <mergeCell ref="G6:J6"/>
    <mergeCell ref="L6:O6"/>
    <mergeCell ref="P6:S6"/>
    <mergeCell ref="B1:S1"/>
    <mergeCell ref="B2:T2"/>
    <mergeCell ref="C3:J3"/>
    <mergeCell ref="L3:S3"/>
    <mergeCell ref="C4:F4"/>
    <mergeCell ref="G4:J4"/>
    <mergeCell ref="L4:O4"/>
    <mergeCell ref="P4:S4"/>
    <mergeCell ref="A8:A9"/>
  </mergeCells>
  <pageMargins left="0.39370078740157483" right="0.11811023622047245" top="0.39370078740157483" bottom="0.51181102362204722" header="0.35433070866141736" footer="0.51181102362204722"/>
  <pageSetup paperSize="9" scale="71" fitToHeight="2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75" zoomScaleNormal="75" zoomScaleSheetLayoutView="70" workbookViewId="0">
      <selection activeCell="T13" sqref="T13"/>
    </sheetView>
  </sheetViews>
  <sheetFormatPr baseColWidth="10" defaultColWidth="11.42578125" defaultRowHeight="12.75" x14ac:dyDescent="0.2"/>
  <cols>
    <col min="1" max="1" width="17.140625" style="81" customWidth="1"/>
    <col min="2" max="2" width="7.42578125" style="81" customWidth="1"/>
    <col min="3" max="8" width="8.5703125" style="81" customWidth="1"/>
    <col min="9" max="9" width="1" style="81" customWidth="1"/>
    <col min="10" max="15" width="8.85546875" style="81" customWidth="1"/>
    <col min="16" max="16" width="1.140625" style="81" customWidth="1"/>
    <col min="17" max="16384" width="11.42578125" style="81"/>
  </cols>
  <sheetData>
    <row r="1" spans="1:16" ht="32.25" customHeight="1" x14ac:dyDescent="0.2">
      <c r="B1" s="179" t="s">
        <v>83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58"/>
    </row>
    <row r="2" spans="1:16" ht="15" customHeight="1" thickBot="1" x14ac:dyDescent="0.3">
      <c r="B2" s="260" t="s">
        <v>47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13.5" thickBot="1" x14ac:dyDescent="0.25">
      <c r="B3" s="82"/>
      <c r="C3" s="211" t="s">
        <v>51</v>
      </c>
      <c r="D3" s="212"/>
      <c r="E3" s="212"/>
      <c r="F3" s="212"/>
      <c r="G3" s="212"/>
      <c r="H3" s="213"/>
      <c r="I3" s="3"/>
      <c r="J3" s="211" t="s">
        <v>54</v>
      </c>
      <c r="K3" s="212"/>
      <c r="L3" s="212"/>
      <c r="M3" s="212"/>
      <c r="N3" s="212"/>
      <c r="O3" s="213"/>
      <c r="P3" s="3"/>
    </row>
    <row r="4" spans="1:16" s="86" customFormat="1" ht="12.75" customHeight="1" x14ac:dyDescent="0.2">
      <c r="B4" s="83"/>
      <c r="C4" s="190" t="s">
        <v>84</v>
      </c>
      <c r="D4" s="214"/>
      <c r="E4" s="215"/>
      <c r="F4" s="214"/>
      <c r="G4" s="214"/>
      <c r="H4" s="215"/>
      <c r="I4" s="28"/>
      <c r="J4" s="190"/>
      <c r="K4" s="214"/>
      <c r="L4" s="215"/>
      <c r="M4" s="214"/>
      <c r="N4" s="214"/>
      <c r="O4" s="215"/>
      <c r="P4" s="28"/>
    </row>
    <row r="5" spans="1:16" s="86" customFormat="1" ht="12" x14ac:dyDescent="0.2">
      <c r="B5" s="83"/>
      <c r="C5" s="191"/>
      <c r="D5" s="204"/>
      <c r="E5" s="205"/>
      <c r="F5" s="204"/>
      <c r="G5" s="204"/>
      <c r="H5" s="205"/>
      <c r="I5" s="28"/>
      <c r="J5" s="191"/>
      <c r="K5" s="204"/>
      <c r="L5" s="205"/>
      <c r="M5" s="204"/>
      <c r="N5" s="204"/>
      <c r="O5" s="205"/>
      <c r="P5" s="28"/>
    </row>
    <row r="6" spans="1:16" s="86" customFormat="1" thickBot="1" x14ac:dyDescent="0.25">
      <c r="B6" s="83"/>
      <c r="C6" s="189"/>
      <c r="D6" s="208"/>
      <c r="E6" s="209"/>
      <c r="F6" s="208"/>
      <c r="G6" s="208"/>
      <c r="H6" s="209"/>
      <c r="I6" s="28"/>
      <c r="J6" s="189"/>
      <c r="K6" s="208"/>
      <c r="L6" s="209"/>
      <c r="M6" s="208"/>
      <c r="N6" s="208"/>
      <c r="O6" s="209"/>
      <c r="P6" s="28"/>
    </row>
    <row r="7" spans="1:16" s="86" customFormat="1" thickBot="1" x14ac:dyDescent="0.25">
      <c r="B7" s="87"/>
      <c r="C7" s="88" t="s">
        <v>128</v>
      </c>
      <c r="D7" s="89" t="s">
        <v>129</v>
      </c>
      <c r="E7" s="90" t="s">
        <v>130</v>
      </c>
      <c r="F7" s="88" t="s">
        <v>128</v>
      </c>
      <c r="G7" s="89" t="s">
        <v>129</v>
      </c>
      <c r="H7" s="90" t="s">
        <v>130</v>
      </c>
      <c r="I7" s="84"/>
      <c r="J7" s="88" t="s">
        <v>128</v>
      </c>
      <c r="K7" s="89" t="s">
        <v>129</v>
      </c>
      <c r="L7" s="90" t="s">
        <v>130</v>
      </c>
      <c r="M7" s="88" t="s">
        <v>128</v>
      </c>
      <c r="N7" s="89" t="s">
        <v>129</v>
      </c>
      <c r="O7" s="90" t="s">
        <v>130</v>
      </c>
      <c r="P7" s="85"/>
    </row>
    <row r="8" spans="1:16" s="86" customFormat="1" ht="17.25" customHeight="1" x14ac:dyDescent="0.2">
      <c r="A8" s="264" t="s">
        <v>92</v>
      </c>
      <c r="B8" s="91" t="s">
        <v>93</v>
      </c>
      <c r="C8" s="92"/>
      <c r="D8" s="93"/>
      <c r="E8" s="94"/>
      <c r="F8" s="92"/>
      <c r="G8" s="93"/>
      <c r="H8" s="94"/>
      <c r="I8" s="84"/>
      <c r="J8" s="92"/>
      <c r="K8" s="93"/>
      <c r="L8" s="94"/>
      <c r="M8" s="92"/>
      <c r="N8" s="93"/>
      <c r="O8" s="94"/>
      <c r="P8" s="85"/>
    </row>
    <row r="9" spans="1:16" s="86" customFormat="1" ht="17.25" customHeight="1" thickBot="1" x14ac:dyDescent="0.25">
      <c r="A9" s="265"/>
      <c r="B9" s="95" t="s">
        <v>94</v>
      </c>
      <c r="C9" s="96"/>
      <c r="D9" s="97"/>
      <c r="E9" s="98"/>
      <c r="F9" s="96"/>
      <c r="G9" s="97"/>
      <c r="H9" s="98"/>
      <c r="I9" s="84"/>
      <c r="J9" s="96"/>
      <c r="K9" s="97"/>
      <c r="L9" s="98"/>
      <c r="M9" s="96"/>
      <c r="N9" s="97"/>
      <c r="O9" s="98"/>
      <c r="P9" s="85"/>
    </row>
    <row r="10" spans="1:16" s="86" customFormat="1" ht="17.25" customHeight="1" thickBot="1" x14ac:dyDescent="0.25">
      <c r="B10" s="99" t="s">
        <v>95</v>
      </c>
      <c r="C10" s="100">
        <f>C8+C9</f>
        <v>0</v>
      </c>
      <c r="D10" s="100"/>
      <c r="E10" s="100">
        <f>E8+E9</f>
        <v>0</v>
      </c>
      <c r="F10" s="100">
        <f>F8+F9</f>
        <v>0</v>
      </c>
      <c r="G10" s="100"/>
      <c r="H10" s="100">
        <f>H8+H9</f>
        <v>0</v>
      </c>
      <c r="I10" s="84"/>
      <c r="J10" s="100">
        <f t="shared" ref="J10:O10" si="0">J8+J9</f>
        <v>0</v>
      </c>
      <c r="K10" s="100"/>
      <c r="L10" s="100">
        <f t="shared" si="0"/>
        <v>0</v>
      </c>
      <c r="M10" s="100">
        <f t="shared" si="0"/>
        <v>0</v>
      </c>
      <c r="N10" s="100"/>
      <c r="O10" s="100">
        <f t="shared" si="0"/>
        <v>0</v>
      </c>
      <c r="P10" s="85"/>
    </row>
    <row r="11" spans="1:16" ht="4.5" customHeight="1" thickBot="1" x14ac:dyDescent="0.2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ht="13.5" customHeight="1" thickBot="1" x14ac:dyDescent="0.25">
      <c r="B12" s="82"/>
      <c r="C12" s="211" t="s">
        <v>56</v>
      </c>
      <c r="D12" s="212"/>
      <c r="E12" s="212"/>
      <c r="F12" s="212"/>
      <c r="G12" s="212"/>
      <c r="H12" s="213"/>
      <c r="I12" s="3"/>
      <c r="J12" s="211" t="s">
        <v>58</v>
      </c>
      <c r="K12" s="212"/>
      <c r="L12" s="212"/>
      <c r="M12" s="212"/>
      <c r="N12" s="212"/>
      <c r="O12" s="213"/>
      <c r="P12" s="3"/>
    </row>
    <row r="13" spans="1:16" s="86" customFormat="1" ht="12.75" customHeight="1" x14ac:dyDescent="0.2">
      <c r="B13" s="83"/>
      <c r="C13" s="190"/>
      <c r="D13" s="214"/>
      <c r="E13" s="215"/>
      <c r="F13" s="214"/>
      <c r="G13" s="214"/>
      <c r="H13" s="215"/>
      <c r="I13" s="28"/>
      <c r="J13" s="190"/>
      <c r="K13" s="214"/>
      <c r="L13" s="215"/>
      <c r="M13" s="214"/>
      <c r="N13" s="214"/>
      <c r="O13" s="215"/>
      <c r="P13" s="28"/>
    </row>
    <row r="14" spans="1:16" s="86" customFormat="1" ht="12" x14ac:dyDescent="0.2">
      <c r="B14" s="83"/>
      <c r="C14" s="191"/>
      <c r="D14" s="204"/>
      <c r="E14" s="205"/>
      <c r="F14" s="268"/>
      <c r="G14" s="269"/>
      <c r="H14" s="270"/>
      <c r="I14" s="28"/>
      <c r="J14" s="191"/>
      <c r="K14" s="204"/>
      <c r="L14" s="205"/>
      <c r="M14" s="204"/>
      <c r="N14" s="204"/>
      <c r="O14" s="205"/>
      <c r="P14" s="28"/>
    </row>
    <row r="15" spans="1:16" s="86" customFormat="1" ht="13.5" customHeight="1" thickBot="1" x14ac:dyDescent="0.25">
      <c r="B15" s="83"/>
      <c r="C15" s="189"/>
      <c r="D15" s="208"/>
      <c r="E15" s="209"/>
      <c r="F15" s="208"/>
      <c r="G15" s="208"/>
      <c r="H15" s="209"/>
      <c r="I15" s="28"/>
      <c r="J15" s="189"/>
      <c r="K15" s="208"/>
      <c r="L15" s="209"/>
      <c r="M15" s="208"/>
      <c r="N15" s="208"/>
      <c r="O15" s="209"/>
      <c r="P15" s="28"/>
    </row>
    <row r="16" spans="1:16" s="86" customFormat="1" ht="13.5" customHeight="1" thickBot="1" x14ac:dyDescent="0.25">
      <c r="B16" s="87"/>
      <c r="C16" s="88" t="s">
        <v>128</v>
      </c>
      <c r="D16" s="89" t="s">
        <v>129</v>
      </c>
      <c r="E16" s="90" t="s">
        <v>130</v>
      </c>
      <c r="F16" s="88" t="s">
        <v>128</v>
      </c>
      <c r="G16" s="89" t="s">
        <v>129</v>
      </c>
      <c r="H16" s="90" t="s">
        <v>130</v>
      </c>
      <c r="I16" s="84"/>
      <c r="J16" s="88" t="s">
        <v>128</v>
      </c>
      <c r="K16" s="89" t="s">
        <v>129</v>
      </c>
      <c r="L16" s="90" t="s">
        <v>130</v>
      </c>
      <c r="M16" s="88" t="s">
        <v>128</v>
      </c>
      <c r="N16" s="89" t="s">
        <v>129</v>
      </c>
      <c r="O16" s="90" t="s">
        <v>130</v>
      </c>
      <c r="P16" s="85"/>
    </row>
    <row r="17" spans="1:16" s="86" customFormat="1" ht="17.25" customHeight="1" x14ac:dyDescent="0.2">
      <c r="A17" s="266" t="s">
        <v>100</v>
      </c>
      <c r="B17" s="91" t="s">
        <v>93</v>
      </c>
      <c r="C17" s="92"/>
      <c r="D17" s="93"/>
      <c r="E17" s="94"/>
      <c r="F17" s="92"/>
      <c r="G17" s="93"/>
      <c r="H17" s="94"/>
      <c r="I17" s="84"/>
      <c r="J17" s="92"/>
      <c r="K17" s="93"/>
      <c r="L17" s="94"/>
      <c r="M17" s="92"/>
      <c r="N17" s="93"/>
      <c r="O17" s="94"/>
      <c r="P17" s="85"/>
    </row>
    <row r="18" spans="1:16" s="86" customFormat="1" ht="17.25" customHeight="1" thickBot="1" x14ac:dyDescent="0.25">
      <c r="A18" s="267"/>
      <c r="B18" s="95" t="s">
        <v>94</v>
      </c>
      <c r="C18" s="96"/>
      <c r="D18" s="97"/>
      <c r="E18" s="98"/>
      <c r="F18" s="96"/>
      <c r="G18" s="97"/>
      <c r="H18" s="98"/>
      <c r="I18" s="84"/>
      <c r="J18" s="96"/>
      <c r="K18" s="97"/>
      <c r="L18" s="98"/>
      <c r="M18" s="96"/>
      <c r="N18" s="97"/>
      <c r="O18" s="98"/>
      <c r="P18" s="85"/>
    </row>
    <row r="19" spans="1:16" s="86" customFormat="1" ht="17.25" customHeight="1" thickBot="1" x14ac:dyDescent="0.25">
      <c r="B19" s="99" t="s">
        <v>95</v>
      </c>
      <c r="C19" s="100">
        <f t="shared" ref="C19:H19" si="1">C17+C18</f>
        <v>0</v>
      </c>
      <c r="D19" s="100"/>
      <c r="E19" s="100">
        <f t="shared" si="1"/>
        <v>0</v>
      </c>
      <c r="F19" s="100">
        <f t="shared" si="1"/>
        <v>0</v>
      </c>
      <c r="G19" s="100"/>
      <c r="H19" s="100">
        <f t="shared" si="1"/>
        <v>0</v>
      </c>
      <c r="I19" s="84"/>
      <c r="J19" s="100">
        <f t="shared" ref="J19:O19" si="2">J17+J18</f>
        <v>0</v>
      </c>
      <c r="K19" s="100"/>
      <c r="L19" s="100">
        <f t="shared" si="2"/>
        <v>0</v>
      </c>
      <c r="M19" s="100">
        <f t="shared" si="2"/>
        <v>0</v>
      </c>
      <c r="N19" s="100"/>
      <c r="O19" s="100">
        <f t="shared" si="2"/>
        <v>0</v>
      </c>
      <c r="P19" s="85"/>
    </row>
    <row r="20" spans="1:16" ht="4.5" customHeight="1" thickBo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 ht="13.5" thickBot="1" x14ac:dyDescent="0.25">
      <c r="B21" s="82"/>
      <c r="C21" s="211" t="s">
        <v>60</v>
      </c>
      <c r="D21" s="212"/>
      <c r="E21" s="212"/>
      <c r="F21" s="212"/>
      <c r="G21" s="212"/>
      <c r="H21" s="213"/>
      <c r="I21" s="3"/>
      <c r="J21" s="211" t="s">
        <v>63</v>
      </c>
      <c r="K21" s="212"/>
      <c r="L21" s="212"/>
      <c r="M21" s="212"/>
      <c r="N21" s="212"/>
      <c r="O21" s="213"/>
      <c r="P21" s="3"/>
    </row>
    <row r="22" spans="1:16" s="86" customFormat="1" ht="12.75" customHeight="1" x14ac:dyDescent="0.2">
      <c r="B22" s="83"/>
      <c r="C22" s="190"/>
      <c r="D22" s="214"/>
      <c r="E22" s="215"/>
      <c r="F22" s="190"/>
      <c r="G22" s="214"/>
      <c r="H22" s="215"/>
      <c r="I22" s="28"/>
      <c r="J22" s="190"/>
      <c r="K22" s="214"/>
      <c r="L22" s="215"/>
      <c r="M22" s="190"/>
      <c r="N22" s="214"/>
      <c r="O22" s="215"/>
      <c r="P22" s="28"/>
    </row>
    <row r="23" spans="1:16" s="86" customFormat="1" ht="12" customHeight="1" x14ac:dyDescent="0.2">
      <c r="B23" s="83"/>
      <c r="C23" s="191"/>
      <c r="D23" s="204"/>
      <c r="E23" s="205"/>
      <c r="F23" s="191"/>
      <c r="G23" s="204"/>
      <c r="H23" s="205"/>
      <c r="I23" s="28"/>
      <c r="J23" s="191"/>
      <c r="K23" s="204"/>
      <c r="L23" s="205"/>
      <c r="M23" s="191"/>
      <c r="N23" s="204"/>
      <c r="O23" s="205"/>
      <c r="P23" s="28"/>
    </row>
    <row r="24" spans="1:16" s="86" customFormat="1" ht="12.75" customHeight="1" thickBot="1" x14ac:dyDescent="0.25">
      <c r="B24" s="83"/>
      <c r="C24" s="189"/>
      <c r="D24" s="208"/>
      <c r="E24" s="209"/>
      <c r="F24" s="208"/>
      <c r="G24" s="208"/>
      <c r="H24" s="209"/>
      <c r="I24" s="28"/>
      <c r="J24" s="208"/>
      <c r="K24" s="208"/>
      <c r="L24" s="209"/>
      <c r="M24" s="208"/>
      <c r="N24" s="208"/>
      <c r="O24" s="209"/>
      <c r="P24" s="28"/>
    </row>
    <row r="25" spans="1:16" s="86" customFormat="1" thickBot="1" x14ac:dyDescent="0.25">
      <c r="B25" s="87"/>
      <c r="C25" s="88" t="s">
        <v>128</v>
      </c>
      <c r="D25" s="89" t="s">
        <v>129</v>
      </c>
      <c r="E25" s="90" t="s">
        <v>130</v>
      </c>
      <c r="F25" s="88" t="s">
        <v>128</v>
      </c>
      <c r="G25" s="89" t="s">
        <v>129</v>
      </c>
      <c r="H25" s="90" t="s">
        <v>130</v>
      </c>
      <c r="I25" s="84"/>
      <c r="J25" s="88" t="s">
        <v>128</v>
      </c>
      <c r="K25" s="89" t="s">
        <v>129</v>
      </c>
      <c r="L25" s="90" t="s">
        <v>130</v>
      </c>
      <c r="M25" s="88" t="s">
        <v>128</v>
      </c>
      <c r="N25" s="89" t="s">
        <v>129</v>
      </c>
      <c r="O25" s="90" t="s">
        <v>130</v>
      </c>
      <c r="P25" s="85"/>
    </row>
    <row r="26" spans="1:16" s="86" customFormat="1" ht="17.25" customHeight="1" x14ac:dyDescent="0.2">
      <c r="A26" s="264" t="s">
        <v>105</v>
      </c>
      <c r="B26" s="91" t="s">
        <v>93</v>
      </c>
      <c r="C26" s="92"/>
      <c r="D26" s="93"/>
      <c r="E26" s="94"/>
      <c r="F26" s="92"/>
      <c r="G26" s="93"/>
      <c r="H26" s="94"/>
      <c r="I26" s="84"/>
      <c r="J26" s="92"/>
      <c r="K26" s="93"/>
      <c r="L26" s="94"/>
      <c r="M26" s="92"/>
      <c r="N26" s="93"/>
      <c r="O26" s="94"/>
      <c r="P26" s="85"/>
    </row>
    <row r="27" spans="1:16" s="86" customFormat="1" ht="17.25" customHeight="1" thickBot="1" x14ac:dyDescent="0.25">
      <c r="A27" s="265"/>
      <c r="B27" s="95" t="s">
        <v>94</v>
      </c>
      <c r="C27" s="96"/>
      <c r="D27" s="97"/>
      <c r="E27" s="98"/>
      <c r="F27" s="96"/>
      <c r="G27" s="97"/>
      <c r="H27" s="98"/>
      <c r="I27" s="84"/>
      <c r="J27" s="96"/>
      <c r="K27" s="97"/>
      <c r="L27" s="98"/>
      <c r="M27" s="96"/>
      <c r="N27" s="97"/>
      <c r="O27" s="98"/>
      <c r="P27" s="85"/>
    </row>
    <row r="28" spans="1:16" s="86" customFormat="1" ht="17.25" customHeight="1" thickBot="1" x14ac:dyDescent="0.25">
      <c r="B28" s="99" t="s">
        <v>95</v>
      </c>
      <c r="C28" s="100">
        <f>C26+C27</f>
        <v>0</v>
      </c>
      <c r="D28" s="100"/>
      <c r="E28" s="100">
        <f>E26+E27</f>
        <v>0</v>
      </c>
      <c r="F28" s="100">
        <f>F26+F27</f>
        <v>0</v>
      </c>
      <c r="G28" s="100"/>
      <c r="H28" s="100">
        <f>H26+H27</f>
        <v>0</v>
      </c>
      <c r="I28" s="84"/>
      <c r="J28" s="100">
        <f>J26+J27</f>
        <v>0</v>
      </c>
      <c r="K28" s="100"/>
      <c r="L28" s="100">
        <f>L26+L27</f>
        <v>0</v>
      </c>
      <c r="M28" s="100">
        <f>M26+M27</f>
        <v>0</v>
      </c>
      <c r="N28" s="100"/>
      <c r="O28" s="100">
        <f>O26+O27</f>
        <v>0</v>
      </c>
      <c r="P28" s="85"/>
    </row>
    <row r="29" spans="1:16" ht="4.5" customHeight="1" x14ac:dyDescent="0.2">
      <c r="B29" s="101"/>
      <c r="I29" s="101"/>
      <c r="P29" s="101"/>
    </row>
    <row r="30" spans="1:16" ht="4.5" customHeight="1" thickBot="1" x14ac:dyDescent="0.25"/>
    <row r="31" spans="1:16" ht="13.5" customHeight="1" thickBot="1" x14ac:dyDescent="0.25">
      <c r="B31" s="82"/>
      <c r="C31" s="211" t="s">
        <v>64</v>
      </c>
      <c r="D31" s="212"/>
      <c r="E31" s="212"/>
      <c r="F31" s="212"/>
      <c r="G31" s="212"/>
      <c r="H31" s="213"/>
      <c r="I31" s="3"/>
      <c r="J31" s="211" t="s">
        <v>66</v>
      </c>
      <c r="K31" s="212"/>
      <c r="L31" s="212"/>
      <c r="M31" s="212"/>
      <c r="N31" s="212"/>
      <c r="O31" s="213"/>
      <c r="P31" s="3"/>
    </row>
    <row r="32" spans="1:16" s="86" customFormat="1" ht="12.75" customHeight="1" x14ac:dyDescent="0.2">
      <c r="B32" s="83"/>
      <c r="C32" s="190"/>
      <c r="D32" s="214"/>
      <c r="E32" s="215"/>
      <c r="F32" s="190"/>
      <c r="G32" s="214"/>
      <c r="H32" s="214"/>
      <c r="I32" s="28"/>
      <c r="J32" s="190"/>
      <c r="K32" s="214"/>
      <c r="L32" s="215"/>
      <c r="M32" s="214"/>
      <c r="N32" s="214"/>
      <c r="O32" s="215"/>
      <c r="P32" s="28"/>
    </row>
    <row r="33" spans="1:16" s="86" customFormat="1" ht="12" x14ac:dyDescent="0.2">
      <c r="B33" s="83"/>
      <c r="C33" s="191"/>
      <c r="D33" s="204"/>
      <c r="E33" s="205"/>
      <c r="F33" s="191"/>
      <c r="G33" s="204"/>
      <c r="H33" s="204"/>
      <c r="I33" s="28"/>
      <c r="J33" s="191"/>
      <c r="K33" s="204"/>
      <c r="L33" s="205"/>
      <c r="M33" s="204"/>
      <c r="N33" s="204"/>
      <c r="O33" s="205"/>
      <c r="P33" s="28"/>
    </row>
    <row r="34" spans="1:16" s="86" customFormat="1" thickBot="1" x14ac:dyDescent="0.25">
      <c r="B34" s="83"/>
      <c r="C34" s="189"/>
      <c r="D34" s="208"/>
      <c r="E34" s="209"/>
      <c r="F34" s="208"/>
      <c r="G34" s="208"/>
      <c r="H34" s="209"/>
      <c r="I34" s="28"/>
      <c r="J34" s="208"/>
      <c r="K34" s="208"/>
      <c r="L34" s="209"/>
      <c r="M34" s="208"/>
      <c r="N34" s="208"/>
      <c r="O34" s="209"/>
      <c r="P34" s="28"/>
    </row>
    <row r="35" spans="1:16" s="86" customFormat="1" ht="13.5" customHeight="1" thickBot="1" x14ac:dyDescent="0.25">
      <c r="B35" s="87"/>
      <c r="C35" s="88" t="s">
        <v>128</v>
      </c>
      <c r="D35" s="89" t="s">
        <v>129</v>
      </c>
      <c r="E35" s="90" t="s">
        <v>130</v>
      </c>
      <c r="F35" s="88" t="s">
        <v>128</v>
      </c>
      <c r="G35" s="89" t="s">
        <v>129</v>
      </c>
      <c r="H35" s="90" t="s">
        <v>130</v>
      </c>
      <c r="I35" s="84"/>
      <c r="J35" s="88" t="s">
        <v>128</v>
      </c>
      <c r="K35" s="89" t="s">
        <v>129</v>
      </c>
      <c r="L35" s="90" t="s">
        <v>130</v>
      </c>
      <c r="M35" s="88" t="s">
        <v>128</v>
      </c>
      <c r="N35" s="89" t="s">
        <v>129</v>
      </c>
      <c r="O35" s="90" t="s">
        <v>130</v>
      </c>
      <c r="P35" s="85"/>
    </row>
    <row r="36" spans="1:16" s="86" customFormat="1" ht="17.25" customHeight="1" x14ac:dyDescent="0.2">
      <c r="A36" s="264" t="s">
        <v>110</v>
      </c>
      <c r="B36" s="91" t="s">
        <v>93</v>
      </c>
      <c r="C36" s="92"/>
      <c r="D36" s="93"/>
      <c r="E36" s="94"/>
      <c r="F36" s="92"/>
      <c r="G36" s="93"/>
      <c r="H36" s="94"/>
      <c r="I36" s="84"/>
      <c r="J36" s="92"/>
      <c r="K36" s="93"/>
      <c r="L36" s="94"/>
      <c r="M36" s="92"/>
      <c r="N36" s="93"/>
      <c r="O36" s="94"/>
      <c r="P36" s="85"/>
    </row>
    <row r="37" spans="1:16" s="86" customFormat="1" ht="17.25" customHeight="1" thickBot="1" x14ac:dyDescent="0.25">
      <c r="A37" s="265"/>
      <c r="B37" s="95" t="s">
        <v>94</v>
      </c>
      <c r="C37" s="96"/>
      <c r="D37" s="97"/>
      <c r="E37" s="98"/>
      <c r="F37" s="96"/>
      <c r="G37" s="97"/>
      <c r="H37" s="98"/>
      <c r="I37" s="84"/>
      <c r="J37" s="96"/>
      <c r="K37" s="97"/>
      <c r="L37" s="98"/>
      <c r="M37" s="96"/>
      <c r="N37" s="97"/>
      <c r="O37" s="98"/>
      <c r="P37" s="85"/>
    </row>
    <row r="38" spans="1:16" s="86" customFormat="1" ht="17.25" customHeight="1" thickBot="1" x14ac:dyDescent="0.25">
      <c r="B38" s="99" t="s">
        <v>95</v>
      </c>
      <c r="C38" s="100">
        <f>C36+C37</f>
        <v>0</v>
      </c>
      <c r="D38" s="100"/>
      <c r="E38" s="100">
        <f>E36+E37</f>
        <v>0</v>
      </c>
      <c r="F38" s="100">
        <f>F36+F37</f>
        <v>0</v>
      </c>
      <c r="G38" s="100"/>
      <c r="H38" s="100">
        <f>H36+H37</f>
        <v>0</v>
      </c>
      <c r="I38" s="84"/>
      <c r="J38" s="100">
        <f>J36+J37</f>
        <v>0</v>
      </c>
      <c r="K38" s="100"/>
      <c r="L38" s="100">
        <f>L36+L37</f>
        <v>0</v>
      </c>
      <c r="M38" s="100">
        <f>M36+M37</f>
        <v>0</v>
      </c>
      <c r="N38" s="100"/>
      <c r="O38" s="100">
        <f>O36+O37</f>
        <v>0</v>
      </c>
      <c r="P38" s="85"/>
    </row>
    <row r="39" spans="1:16" ht="4.5" customHeight="1" x14ac:dyDescent="0.2"/>
    <row r="40" spans="1:16" ht="15" customHeight="1" x14ac:dyDescent="0.25">
      <c r="B40" s="260" t="s">
        <v>48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</row>
    <row r="41" spans="1:16" ht="4.5" customHeight="1" thickBot="1" x14ac:dyDescent="0.25"/>
    <row r="42" spans="1:16" ht="13.5" thickBot="1" x14ac:dyDescent="0.25">
      <c r="B42" s="82"/>
      <c r="C42" s="211" t="s">
        <v>67</v>
      </c>
      <c r="D42" s="212"/>
      <c r="E42" s="212"/>
      <c r="F42" s="212"/>
      <c r="G42" s="212"/>
      <c r="H42" s="213"/>
      <c r="I42" s="3"/>
      <c r="J42" s="211" t="s">
        <v>70</v>
      </c>
      <c r="K42" s="212"/>
      <c r="L42" s="212"/>
      <c r="M42" s="212"/>
      <c r="N42" s="212"/>
      <c r="O42" s="213"/>
      <c r="P42" s="3"/>
    </row>
    <row r="43" spans="1:16" s="86" customFormat="1" ht="12.75" customHeight="1" x14ac:dyDescent="0.2">
      <c r="B43" s="83"/>
      <c r="C43" s="190"/>
      <c r="D43" s="214"/>
      <c r="E43" s="215"/>
      <c r="F43" s="214"/>
      <c r="G43" s="214"/>
      <c r="H43" s="215"/>
      <c r="I43" s="27"/>
      <c r="J43" s="190"/>
      <c r="K43" s="214"/>
      <c r="L43" s="215"/>
      <c r="M43" s="190"/>
      <c r="N43" s="230"/>
      <c r="O43" s="231"/>
      <c r="P43" s="28"/>
    </row>
    <row r="44" spans="1:16" s="86" customFormat="1" x14ac:dyDescent="0.2">
      <c r="B44" s="83"/>
      <c r="C44" s="191" t="s">
        <v>111</v>
      </c>
      <c r="D44" s="204"/>
      <c r="E44" s="205"/>
      <c r="F44" s="204" t="s">
        <v>112</v>
      </c>
      <c r="G44" s="204"/>
      <c r="H44" s="205"/>
      <c r="I44" s="27"/>
      <c r="J44" s="191" t="s">
        <v>113</v>
      </c>
      <c r="K44" s="204"/>
      <c r="L44" s="205"/>
      <c r="M44" s="191" t="s">
        <v>114</v>
      </c>
      <c r="N44" s="228"/>
      <c r="O44" s="229"/>
      <c r="P44" s="28"/>
    </row>
    <row r="45" spans="1:16" s="86" customFormat="1" thickBot="1" x14ac:dyDescent="0.25">
      <c r="B45" s="83"/>
      <c r="C45" s="189"/>
      <c r="D45" s="208"/>
      <c r="E45" s="209"/>
      <c r="F45" s="208"/>
      <c r="G45" s="208"/>
      <c r="H45" s="209"/>
      <c r="I45" s="27"/>
      <c r="J45" s="189"/>
      <c r="K45" s="208"/>
      <c r="L45" s="209"/>
      <c r="M45" s="208"/>
      <c r="N45" s="208"/>
      <c r="O45" s="209"/>
      <c r="P45" s="28"/>
    </row>
    <row r="46" spans="1:16" s="86" customFormat="1" thickBot="1" x14ac:dyDescent="0.25">
      <c r="B46" s="103"/>
      <c r="C46" s="88" t="s">
        <v>128</v>
      </c>
      <c r="D46" s="89" t="s">
        <v>129</v>
      </c>
      <c r="E46" s="90" t="s">
        <v>130</v>
      </c>
      <c r="F46" s="88" t="s">
        <v>128</v>
      </c>
      <c r="G46" s="89" t="s">
        <v>129</v>
      </c>
      <c r="H46" s="90" t="s">
        <v>130</v>
      </c>
      <c r="I46" s="84"/>
      <c r="J46" s="88" t="s">
        <v>128</v>
      </c>
      <c r="K46" s="89" t="s">
        <v>129</v>
      </c>
      <c r="L46" s="90" t="s">
        <v>130</v>
      </c>
      <c r="M46" s="88" t="s">
        <v>128</v>
      </c>
      <c r="N46" s="89" t="s">
        <v>129</v>
      </c>
      <c r="O46" s="90" t="s">
        <v>130</v>
      </c>
      <c r="P46" s="85"/>
    </row>
    <row r="47" spans="1:16" s="86" customFormat="1" ht="17.25" customHeight="1" x14ac:dyDescent="0.2">
      <c r="A47" s="264" t="s">
        <v>115</v>
      </c>
      <c r="B47" s="104" t="s">
        <v>93</v>
      </c>
      <c r="C47" s="92"/>
      <c r="D47" s="93"/>
      <c r="E47" s="94"/>
      <c r="F47" s="92"/>
      <c r="G47" s="93"/>
      <c r="H47" s="94"/>
      <c r="I47" s="84"/>
      <c r="J47" s="92"/>
      <c r="K47" s="93"/>
      <c r="L47" s="94"/>
      <c r="M47" s="92"/>
      <c r="N47" s="93"/>
      <c r="O47" s="94"/>
      <c r="P47" s="85"/>
    </row>
    <row r="48" spans="1:16" s="86" customFormat="1" ht="17.25" customHeight="1" thickBot="1" x14ac:dyDescent="0.25">
      <c r="A48" s="265"/>
      <c r="B48" s="105" t="s">
        <v>94</v>
      </c>
      <c r="C48" s="96"/>
      <c r="D48" s="97"/>
      <c r="E48" s="98"/>
      <c r="F48" s="96"/>
      <c r="G48" s="97"/>
      <c r="H48" s="98"/>
      <c r="I48" s="84"/>
      <c r="J48" s="96"/>
      <c r="K48" s="97"/>
      <c r="L48" s="98"/>
      <c r="M48" s="96"/>
      <c r="N48" s="97"/>
      <c r="O48" s="98"/>
      <c r="P48" s="85"/>
    </row>
    <row r="49" spans="1:16" s="86" customFormat="1" ht="17.25" customHeight="1" thickBot="1" x14ac:dyDescent="0.25">
      <c r="B49" s="106" t="s">
        <v>95</v>
      </c>
      <c r="C49" s="100">
        <f>C47+C48</f>
        <v>0</v>
      </c>
      <c r="D49" s="100"/>
      <c r="E49" s="100">
        <f>E47+E48</f>
        <v>0</v>
      </c>
      <c r="F49" s="100">
        <f>F47+F48</f>
        <v>0</v>
      </c>
      <c r="G49" s="100"/>
      <c r="H49" s="107">
        <f>H47+H48</f>
        <v>0</v>
      </c>
      <c r="I49" s="84"/>
      <c r="J49" s="100">
        <f>J47+J48</f>
        <v>0</v>
      </c>
      <c r="K49" s="100"/>
      <c r="L49" s="100">
        <f>L47+L48</f>
        <v>0</v>
      </c>
      <c r="M49" s="100">
        <f>M47+M48</f>
        <v>0</v>
      </c>
      <c r="N49" s="100"/>
      <c r="O49" s="107">
        <f>O47+O48</f>
        <v>0</v>
      </c>
      <c r="P49" s="85"/>
    </row>
    <row r="50" spans="1:16" ht="13.5" thickBot="1" x14ac:dyDescent="0.25"/>
    <row r="51" spans="1:16" ht="13.5" thickBot="1" x14ac:dyDescent="0.25">
      <c r="B51" s="82"/>
      <c r="C51" s="211" t="s">
        <v>72</v>
      </c>
      <c r="D51" s="212"/>
      <c r="E51" s="212"/>
      <c r="F51" s="212"/>
      <c r="G51" s="212"/>
      <c r="H51" s="213"/>
      <c r="I51" s="3"/>
      <c r="J51" s="211" t="s">
        <v>116</v>
      </c>
      <c r="K51" s="212"/>
      <c r="L51" s="212"/>
      <c r="M51" s="212"/>
      <c r="N51" s="212"/>
      <c r="O51" s="213"/>
      <c r="P51" s="3"/>
    </row>
    <row r="52" spans="1:16" s="86" customFormat="1" ht="12.75" customHeight="1" x14ac:dyDescent="0.2">
      <c r="B52" s="83"/>
      <c r="C52" s="190" t="s">
        <v>117</v>
      </c>
      <c r="D52" s="214"/>
      <c r="E52" s="215"/>
      <c r="F52" s="190" t="s">
        <v>118</v>
      </c>
      <c r="G52" s="214"/>
      <c r="H52" s="215"/>
      <c r="I52" s="27"/>
      <c r="J52" s="190" t="s">
        <v>118</v>
      </c>
      <c r="K52" s="214"/>
      <c r="L52" s="215"/>
      <c r="M52" s="190" t="s">
        <v>118</v>
      </c>
      <c r="N52" s="214"/>
      <c r="O52" s="215"/>
      <c r="P52" s="28"/>
    </row>
    <row r="53" spans="1:16" s="86" customFormat="1" ht="12" x14ac:dyDescent="0.2">
      <c r="B53" s="83"/>
      <c r="C53" s="191" t="s">
        <v>60</v>
      </c>
      <c r="D53" s="204"/>
      <c r="E53" s="205"/>
      <c r="F53" s="191" t="s">
        <v>63</v>
      </c>
      <c r="G53" s="204"/>
      <c r="H53" s="205"/>
      <c r="I53" s="27"/>
      <c r="J53" s="191" t="s">
        <v>64</v>
      </c>
      <c r="K53" s="204"/>
      <c r="L53" s="205"/>
      <c r="M53" s="191" t="s">
        <v>66</v>
      </c>
      <c r="N53" s="204"/>
      <c r="O53" s="205"/>
      <c r="P53" s="28"/>
    </row>
    <row r="54" spans="1:16" s="86" customFormat="1" thickBot="1" x14ac:dyDescent="0.25">
      <c r="B54" s="83"/>
      <c r="C54" s="189"/>
      <c r="D54" s="208"/>
      <c r="E54" s="209"/>
      <c r="F54" s="189"/>
      <c r="G54" s="208"/>
      <c r="H54" s="209"/>
      <c r="I54" s="27"/>
      <c r="J54" s="189"/>
      <c r="K54" s="208"/>
      <c r="L54" s="209"/>
      <c r="M54" s="189"/>
      <c r="N54" s="208"/>
      <c r="O54" s="209"/>
      <c r="P54" s="28"/>
    </row>
    <row r="55" spans="1:16" s="86" customFormat="1" ht="13.5" customHeight="1" thickBot="1" x14ac:dyDescent="0.25">
      <c r="B55" s="87"/>
      <c r="C55" s="88" t="s">
        <v>128</v>
      </c>
      <c r="D55" s="89" t="s">
        <v>129</v>
      </c>
      <c r="E55" s="90" t="s">
        <v>130</v>
      </c>
      <c r="F55" s="88" t="s">
        <v>128</v>
      </c>
      <c r="G55" s="89" t="s">
        <v>129</v>
      </c>
      <c r="H55" s="90" t="s">
        <v>130</v>
      </c>
      <c r="J55" s="88" t="s">
        <v>128</v>
      </c>
      <c r="K55" s="89" t="s">
        <v>129</v>
      </c>
      <c r="L55" s="90" t="s">
        <v>130</v>
      </c>
      <c r="M55" s="88" t="s">
        <v>128</v>
      </c>
      <c r="N55" s="89" t="s">
        <v>129</v>
      </c>
      <c r="O55" s="90" t="s">
        <v>130</v>
      </c>
      <c r="P55" s="85"/>
    </row>
    <row r="56" spans="1:16" s="86" customFormat="1" ht="18" customHeight="1" x14ac:dyDescent="0.2">
      <c r="A56" s="266" t="s">
        <v>119</v>
      </c>
      <c r="B56" s="91" t="s">
        <v>93</v>
      </c>
      <c r="C56" s="92"/>
      <c r="D56" s="93"/>
      <c r="E56" s="94"/>
      <c r="F56" s="92"/>
      <c r="G56" s="93"/>
      <c r="H56" s="94"/>
      <c r="J56" s="92"/>
      <c r="K56" s="93"/>
      <c r="L56" s="94"/>
      <c r="M56" s="92"/>
      <c r="N56" s="93"/>
      <c r="O56" s="94"/>
      <c r="P56" s="85"/>
    </row>
    <row r="57" spans="1:16" s="86" customFormat="1" ht="18" customHeight="1" thickBot="1" x14ac:dyDescent="0.25">
      <c r="A57" s="279"/>
      <c r="B57" s="95" t="s">
        <v>94</v>
      </c>
      <c r="C57" s="96"/>
      <c r="D57" s="97"/>
      <c r="E57" s="98"/>
      <c r="F57" s="96"/>
      <c r="G57" s="97"/>
      <c r="H57" s="98"/>
      <c r="J57" s="96"/>
      <c r="K57" s="97"/>
      <c r="L57" s="98"/>
      <c r="M57" s="96"/>
      <c r="N57" s="97"/>
      <c r="O57" s="98"/>
      <c r="P57" s="85"/>
    </row>
    <row r="58" spans="1:16" s="86" customFormat="1" ht="18" customHeight="1" thickBot="1" x14ac:dyDescent="0.25">
      <c r="B58" s="99" t="s">
        <v>95</v>
      </c>
      <c r="C58" s="100">
        <f>C56+C57</f>
        <v>0</v>
      </c>
      <c r="D58" s="100"/>
      <c r="E58" s="100">
        <f>E56+E57</f>
        <v>0</v>
      </c>
      <c r="F58" s="100">
        <f>F56+F57</f>
        <v>0</v>
      </c>
      <c r="G58" s="100"/>
      <c r="H58" s="100">
        <f>H56+H57</f>
        <v>0</v>
      </c>
      <c r="J58" s="100">
        <f>J56+J57</f>
        <v>0</v>
      </c>
      <c r="K58" s="100"/>
      <c r="L58" s="100">
        <f>L56+L57</f>
        <v>0</v>
      </c>
      <c r="M58" s="100">
        <f>M56+M57</f>
        <v>0</v>
      </c>
      <c r="N58" s="100"/>
      <c r="O58" s="107">
        <f>O56+O57</f>
        <v>0</v>
      </c>
      <c r="P58" s="85"/>
    </row>
    <row r="59" spans="1:16" ht="15" customHeight="1" x14ac:dyDescent="0.25">
      <c r="B59" s="260" t="s">
        <v>49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</row>
    <row r="60" spans="1:16" ht="4.5" customHeight="1" thickBot="1" x14ac:dyDescent="0.25"/>
    <row r="61" spans="1:16" ht="13.5" thickBot="1" x14ac:dyDescent="0.25">
      <c r="B61" s="82"/>
      <c r="C61" s="211" t="s">
        <v>76</v>
      </c>
      <c r="D61" s="212"/>
      <c r="E61" s="212"/>
      <c r="F61" s="212"/>
      <c r="G61" s="212"/>
      <c r="H61" s="213"/>
      <c r="I61" s="3"/>
      <c r="J61" s="211" t="s">
        <v>79</v>
      </c>
      <c r="K61" s="212"/>
      <c r="L61" s="212"/>
      <c r="M61" s="212"/>
      <c r="N61" s="212"/>
      <c r="O61" s="213"/>
      <c r="P61" s="3"/>
    </row>
    <row r="62" spans="1:16" s="86" customFormat="1" ht="12.75" customHeight="1" x14ac:dyDescent="0.2">
      <c r="B62" s="83"/>
      <c r="C62" s="190" t="s">
        <v>117</v>
      </c>
      <c r="D62" s="214"/>
      <c r="E62" s="215"/>
      <c r="F62" s="190" t="s">
        <v>117</v>
      </c>
      <c r="G62" s="214"/>
      <c r="H62" s="215"/>
      <c r="I62" s="27"/>
      <c r="J62" s="190" t="s">
        <v>117</v>
      </c>
      <c r="K62" s="214"/>
      <c r="L62" s="214"/>
      <c r="M62" s="190" t="s">
        <v>117</v>
      </c>
      <c r="N62" s="214"/>
      <c r="O62" s="215"/>
      <c r="P62" s="28"/>
    </row>
    <row r="63" spans="1:16" s="86" customFormat="1" ht="12" x14ac:dyDescent="0.2">
      <c r="B63" s="83"/>
      <c r="C63" s="191" t="s">
        <v>67</v>
      </c>
      <c r="D63" s="204"/>
      <c r="E63" s="205"/>
      <c r="F63" s="191" t="s">
        <v>120</v>
      </c>
      <c r="G63" s="204"/>
      <c r="H63" s="205"/>
      <c r="I63" s="27"/>
      <c r="J63" s="191" t="s">
        <v>72</v>
      </c>
      <c r="K63" s="204"/>
      <c r="L63" s="204"/>
      <c r="M63" s="191" t="s">
        <v>116</v>
      </c>
      <c r="N63" s="204"/>
      <c r="O63" s="205"/>
      <c r="P63" s="28"/>
    </row>
    <row r="64" spans="1:16" s="86" customFormat="1" thickBot="1" x14ac:dyDescent="0.25">
      <c r="B64" s="83"/>
      <c r="C64" s="189"/>
      <c r="D64" s="208"/>
      <c r="E64" s="209"/>
      <c r="F64" s="189"/>
      <c r="G64" s="208"/>
      <c r="H64" s="209"/>
      <c r="I64" s="27"/>
      <c r="J64" s="206"/>
      <c r="K64" s="207"/>
      <c r="L64" s="207"/>
      <c r="M64" s="189"/>
      <c r="N64" s="208"/>
      <c r="O64" s="209"/>
      <c r="P64" s="28"/>
    </row>
    <row r="65" spans="1:16" s="86" customFormat="1" thickBot="1" x14ac:dyDescent="0.25">
      <c r="B65" s="87"/>
      <c r="C65" s="88" t="s">
        <v>128</v>
      </c>
      <c r="D65" s="89" t="s">
        <v>129</v>
      </c>
      <c r="E65" s="90" t="s">
        <v>130</v>
      </c>
      <c r="F65" s="88" t="s">
        <v>128</v>
      </c>
      <c r="G65" s="89" t="s">
        <v>129</v>
      </c>
      <c r="H65" s="90" t="s">
        <v>130</v>
      </c>
      <c r="J65" s="88" t="s">
        <v>128</v>
      </c>
      <c r="K65" s="89" t="s">
        <v>129</v>
      </c>
      <c r="L65" s="90" t="s">
        <v>130</v>
      </c>
      <c r="M65" s="88" t="s">
        <v>128</v>
      </c>
      <c r="N65" s="89" t="s">
        <v>129</v>
      </c>
      <c r="O65" s="90" t="s">
        <v>130</v>
      </c>
      <c r="P65" s="85"/>
    </row>
    <row r="66" spans="1:16" s="86" customFormat="1" ht="18" customHeight="1" x14ac:dyDescent="0.2">
      <c r="A66" s="266" t="s">
        <v>121</v>
      </c>
      <c r="B66" s="91" t="s">
        <v>93</v>
      </c>
      <c r="C66" s="92"/>
      <c r="D66" s="93"/>
      <c r="E66" s="94"/>
      <c r="F66" s="92"/>
      <c r="G66" s="93"/>
      <c r="H66" s="94"/>
      <c r="J66" s="92"/>
      <c r="K66" s="93"/>
      <c r="L66" s="94"/>
      <c r="M66" s="92"/>
      <c r="N66" s="93"/>
      <c r="O66" s="94"/>
      <c r="P66" s="85"/>
    </row>
    <row r="67" spans="1:16" s="86" customFormat="1" ht="18" customHeight="1" thickBot="1" x14ac:dyDescent="0.25">
      <c r="A67" s="279"/>
      <c r="B67" s="95" t="s">
        <v>94</v>
      </c>
      <c r="C67" s="96"/>
      <c r="D67" s="97"/>
      <c r="E67" s="98"/>
      <c r="F67" s="96"/>
      <c r="G67" s="97"/>
      <c r="H67" s="98"/>
      <c r="J67" s="96"/>
      <c r="K67" s="97"/>
      <c r="L67" s="98"/>
      <c r="M67" s="96"/>
      <c r="N67" s="97"/>
      <c r="O67" s="98"/>
      <c r="P67" s="85"/>
    </row>
    <row r="68" spans="1:16" s="86" customFormat="1" ht="18" customHeight="1" thickBot="1" x14ac:dyDescent="0.25">
      <c r="B68" s="99" t="s">
        <v>95</v>
      </c>
      <c r="C68" s="100">
        <f>C66+C67</f>
        <v>0</v>
      </c>
      <c r="D68" s="100"/>
      <c r="E68" s="100">
        <f>E66+E67</f>
        <v>0</v>
      </c>
      <c r="F68" s="100">
        <f>F66+F67</f>
        <v>0</v>
      </c>
      <c r="G68" s="100"/>
      <c r="H68" s="100">
        <f>H66+H67</f>
        <v>0</v>
      </c>
      <c r="J68" s="100">
        <f>J66+J67</f>
        <v>0</v>
      </c>
      <c r="K68" s="100"/>
      <c r="L68" s="100">
        <f>L66+L67</f>
        <v>0</v>
      </c>
      <c r="M68" s="100">
        <f>M66+M67</f>
        <v>0</v>
      </c>
      <c r="N68" s="100"/>
      <c r="O68" s="100">
        <f>O66+O67</f>
        <v>0</v>
      </c>
      <c r="P68" s="85"/>
    </row>
    <row r="69" spans="1:16" ht="4.5" customHeight="1" x14ac:dyDescent="0.2"/>
    <row r="70" spans="1:16" ht="18" x14ac:dyDescent="0.25">
      <c r="C70" s="283" t="s">
        <v>122</v>
      </c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</row>
    <row r="71" spans="1:16" ht="7.5" customHeight="1" thickBot="1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102"/>
    </row>
    <row r="72" spans="1:16" ht="13.5" thickBot="1" x14ac:dyDescent="0.25">
      <c r="C72" s="211" t="s">
        <v>123</v>
      </c>
      <c r="D72" s="212"/>
      <c r="E72" s="212"/>
      <c r="F72" s="212"/>
      <c r="G72" s="212"/>
      <c r="H72" s="213"/>
      <c r="I72" s="3"/>
      <c r="J72" s="211" t="s">
        <v>82</v>
      </c>
      <c r="K72" s="212"/>
      <c r="L72" s="212"/>
      <c r="M72" s="212"/>
      <c r="N72" s="212"/>
      <c r="O72" s="213"/>
      <c r="P72" s="102"/>
    </row>
    <row r="73" spans="1:16" x14ac:dyDescent="0.2">
      <c r="C73" s="190" t="s">
        <v>124</v>
      </c>
      <c r="D73" s="214"/>
      <c r="E73" s="214"/>
      <c r="F73" s="190" t="s">
        <v>124</v>
      </c>
      <c r="G73" s="214"/>
      <c r="H73" s="215"/>
      <c r="I73" s="28"/>
      <c r="J73" s="190" t="s">
        <v>125</v>
      </c>
      <c r="K73" s="214"/>
      <c r="L73" s="214"/>
      <c r="M73" s="190" t="s">
        <v>125</v>
      </c>
      <c r="N73" s="214"/>
      <c r="O73" s="215"/>
      <c r="P73" s="85"/>
    </row>
    <row r="74" spans="1:16" x14ac:dyDescent="0.2">
      <c r="C74" s="191" t="s">
        <v>76</v>
      </c>
      <c r="D74" s="204"/>
      <c r="E74" s="204"/>
      <c r="F74" s="191" t="s">
        <v>79</v>
      </c>
      <c r="G74" s="204"/>
      <c r="H74" s="205"/>
      <c r="I74" s="28"/>
      <c r="J74" s="191" t="s">
        <v>76</v>
      </c>
      <c r="K74" s="204"/>
      <c r="L74" s="204"/>
      <c r="M74" s="191" t="s">
        <v>79</v>
      </c>
      <c r="N74" s="204"/>
      <c r="O74" s="205"/>
      <c r="P74" s="85"/>
    </row>
    <row r="75" spans="1:16" ht="13.5" thickBot="1" x14ac:dyDescent="0.25">
      <c r="C75" s="206"/>
      <c r="D75" s="207"/>
      <c r="E75" s="207"/>
      <c r="F75" s="189"/>
      <c r="G75" s="208"/>
      <c r="H75" s="209"/>
      <c r="I75" s="28"/>
      <c r="J75" s="206"/>
      <c r="K75" s="207"/>
      <c r="L75" s="207"/>
      <c r="M75" s="189"/>
      <c r="N75" s="208"/>
      <c r="O75" s="209"/>
      <c r="P75" s="85"/>
    </row>
    <row r="76" spans="1:16" s="86" customFormat="1" thickBot="1" x14ac:dyDescent="0.25">
      <c r="B76" s="87"/>
      <c r="C76" s="88" t="s">
        <v>128</v>
      </c>
      <c r="D76" s="89" t="s">
        <v>129</v>
      </c>
      <c r="E76" s="90" t="s">
        <v>130</v>
      </c>
      <c r="F76" s="88" t="s">
        <v>128</v>
      </c>
      <c r="G76" s="89" t="s">
        <v>129</v>
      </c>
      <c r="H76" s="90" t="s">
        <v>130</v>
      </c>
      <c r="J76" s="88" t="s">
        <v>128</v>
      </c>
      <c r="K76" s="89" t="s">
        <v>129</v>
      </c>
      <c r="L76" s="90" t="s">
        <v>130</v>
      </c>
      <c r="M76" s="88" t="s">
        <v>128</v>
      </c>
      <c r="N76" s="89" t="s">
        <v>129</v>
      </c>
      <c r="O76" s="90" t="s">
        <v>130</v>
      </c>
      <c r="P76" s="85"/>
    </row>
    <row r="77" spans="1:16" s="86" customFormat="1" ht="17.25" customHeight="1" x14ac:dyDescent="0.2">
      <c r="B77" s="91" t="s">
        <v>93</v>
      </c>
      <c r="C77" s="92"/>
      <c r="D77" s="93"/>
      <c r="E77" s="94"/>
      <c r="F77" s="92"/>
      <c r="G77" s="93"/>
      <c r="H77" s="94"/>
      <c r="J77" s="92"/>
      <c r="K77" s="93"/>
      <c r="L77" s="94"/>
      <c r="M77" s="92"/>
      <c r="N77" s="93"/>
      <c r="O77" s="94"/>
      <c r="P77" s="85"/>
    </row>
    <row r="78" spans="1:16" s="86" customFormat="1" ht="17.25" customHeight="1" thickBot="1" x14ac:dyDescent="0.25">
      <c r="B78" s="95" t="s">
        <v>94</v>
      </c>
      <c r="C78" s="96"/>
      <c r="D78" s="97"/>
      <c r="E78" s="98"/>
      <c r="F78" s="96"/>
      <c r="G78" s="97"/>
      <c r="H78" s="98"/>
      <c r="J78" s="96"/>
      <c r="K78" s="97"/>
      <c r="L78" s="98"/>
      <c r="M78" s="96"/>
      <c r="N78" s="97"/>
      <c r="O78" s="98"/>
      <c r="P78" s="85"/>
    </row>
    <row r="79" spans="1:16" s="86" customFormat="1" ht="17.25" customHeight="1" thickBot="1" x14ac:dyDescent="0.25">
      <c r="B79" s="99" t="s">
        <v>95</v>
      </c>
      <c r="C79" s="100">
        <f>C77+C78</f>
        <v>0</v>
      </c>
      <c r="D79" s="100"/>
      <c r="E79" s="100">
        <f>E77+E78</f>
        <v>0</v>
      </c>
      <c r="F79" s="100">
        <f>F77+F78</f>
        <v>0</v>
      </c>
      <c r="G79" s="100"/>
      <c r="H79" s="100">
        <f>H77+H78</f>
        <v>0</v>
      </c>
      <c r="J79" s="100">
        <f>J77+J78</f>
        <v>0</v>
      </c>
      <c r="K79" s="100"/>
      <c r="L79" s="100">
        <f>L77+L78</f>
        <v>0</v>
      </c>
      <c r="M79" s="100">
        <f>M77+M78</f>
        <v>0</v>
      </c>
      <c r="N79" s="100"/>
      <c r="O79" s="100">
        <f>O77+O78</f>
        <v>0</v>
      </c>
      <c r="P79" s="85"/>
    </row>
  </sheetData>
  <mergeCells count="124">
    <mergeCell ref="A47:A48"/>
    <mergeCell ref="A56:A57"/>
    <mergeCell ref="A66:A67"/>
    <mergeCell ref="B1:O1"/>
    <mergeCell ref="A17:A18"/>
    <mergeCell ref="A26:A27"/>
    <mergeCell ref="A36:A37"/>
    <mergeCell ref="C74:E74"/>
    <mergeCell ref="F74:H74"/>
    <mergeCell ref="J74:L74"/>
    <mergeCell ref="M74:O74"/>
    <mergeCell ref="C64:E64"/>
    <mergeCell ref="F64:H64"/>
    <mergeCell ref="J64:L64"/>
    <mergeCell ref="M64:O64"/>
    <mergeCell ref="C63:E63"/>
    <mergeCell ref="F63:H63"/>
    <mergeCell ref="J63:L63"/>
    <mergeCell ref="M63:O63"/>
    <mergeCell ref="C62:E62"/>
    <mergeCell ref="F62:H62"/>
    <mergeCell ref="J62:L62"/>
    <mergeCell ref="M62:O62"/>
    <mergeCell ref="B59:P59"/>
    <mergeCell ref="C75:E75"/>
    <mergeCell ref="F75:H75"/>
    <mergeCell ref="J75:L75"/>
    <mergeCell ref="M75:O75"/>
    <mergeCell ref="C70:O70"/>
    <mergeCell ref="C72:H72"/>
    <mergeCell ref="J72:O72"/>
    <mergeCell ref="C73:E73"/>
    <mergeCell ref="F73:H73"/>
    <mergeCell ref="J73:L73"/>
    <mergeCell ref="M73:O73"/>
    <mergeCell ref="C61:H61"/>
    <mergeCell ref="J61:O61"/>
    <mergeCell ref="C54:E54"/>
    <mergeCell ref="F54:H54"/>
    <mergeCell ref="J54:L54"/>
    <mergeCell ref="M54:O54"/>
    <mergeCell ref="C53:E53"/>
    <mergeCell ref="F53:H53"/>
    <mergeCell ref="J53:L53"/>
    <mergeCell ref="M53:O53"/>
    <mergeCell ref="C52:E52"/>
    <mergeCell ref="F52:H52"/>
    <mergeCell ref="J52:L52"/>
    <mergeCell ref="M52:O52"/>
    <mergeCell ref="C51:H51"/>
    <mergeCell ref="J51:O51"/>
    <mergeCell ref="C45:E45"/>
    <mergeCell ref="F45:H45"/>
    <mergeCell ref="J45:L45"/>
    <mergeCell ref="M45:O45"/>
    <mergeCell ref="C44:E44"/>
    <mergeCell ref="F44:H44"/>
    <mergeCell ref="J44:L44"/>
    <mergeCell ref="M44:O44"/>
    <mergeCell ref="C43:E43"/>
    <mergeCell ref="F43:H43"/>
    <mergeCell ref="J43:L43"/>
    <mergeCell ref="M43:O43"/>
    <mergeCell ref="B40:P40"/>
    <mergeCell ref="C42:H42"/>
    <mergeCell ref="J42:O42"/>
    <mergeCell ref="C34:E34"/>
    <mergeCell ref="F34:H34"/>
    <mergeCell ref="J34:L34"/>
    <mergeCell ref="M34:O34"/>
    <mergeCell ref="C33:E33"/>
    <mergeCell ref="F33:H33"/>
    <mergeCell ref="J33:L33"/>
    <mergeCell ref="M33:O33"/>
    <mergeCell ref="C32:E32"/>
    <mergeCell ref="F32:H32"/>
    <mergeCell ref="J32:L32"/>
    <mergeCell ref="M32:O32"/>
    <mergeCell ref="C31:H31"/>
    <mergeCell ref="J31:O31"/>
    <mergeCell ref="C24:E24"/>
    <mergeCell ref="F24:H24"/>
    <mergeCell ref="J24:L24"/>
    <mergeCell ref="M24:O24"/>
    <mergeCell ref="C23:E23"/>
    <mergeCell ref="F23:H23"/>
    <mergeCell ref="J23:L23"/>
    <mergeCell ref="M23:O23"/>
    <mergeCell ref="C22:E22"/>
    <mergeCell ref="F22:H22"/>
    <mergeCell ref="J22:L22"/>
    <mergeCell ref="M22:O22"/>
    <mergeCell ref="C21:H21"/>
    <mergeCell ref="J21:O21"/>
    <mergeCell ref="C15:E15"/>
    <mergeCell ref="F15:H15"/>
    <mergeCell ref="J15:L15"/>
    <mergeCell ref="M15:O15"/>
    <mergeCell ref="C14:E14"/>
    <mergeCell ref="F14:H14"/>
    <mergeCell ref="J14:L14"/>
    <mergeCell ref="M14:O14"/>
    <mergeCell ref="C13:E13"/>
    <mergeCell ref="F13:H13"/>
    <mergeCell ref="J13:L13"/>
    <mergeCell ref="M13:O13"/>
    <mergeCell ref="C12:H12"/>
    <mergeCell ref="J12:O12"/>
    <mergeCell ref="C4:E4"/>
    <mergeCell ref="F4:H4"/>
    <mergeCell ref="J4:L4"/>
    <mergeCell ref="M4:O4"/>
    <mergeCell ref="B2:P2"/>
    <mergeCell ref="C3:H3"/>
    <mergeCell ref="J3:O3"/>
    <mergeCell ref="A8:A9"/>
    <mergeCell ref="C6:E6"/>
    <mergeCell ref="F6:H6"/>
    <mergeCell ref="J6:L6"/>
    <mergeCell ref="M6:O6"/>
    <mergeCell ref="C5:E5"/>
    <mergeCell ref="F5:H5"/>
    <mergeCell ref="J5:L5"/>
    <mergeCell ref="M5:O5"/>
  </mergeCells>
  <pageMargins left="0.39370078740157483" right="0.11811023622047245" top="0.39370078740157483" bottom="0.51181102362204722" header="0.35433070866141736" footer="0.51181102362204722"/>
  <pageSetup paperSize="9" scale="71" fitToHeight="2" orientation="portrait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zoomScaleNormal="100" workbookViewId="0">
      <selection activeCell="AB8" sqref="AB8"/>
    </sheetView>
  </sheetViews>
  <sheetFormatPr baseColWidth="10" defaultColWidth="11.42578125" defaultRowHeight="12.75" x14ac:dyDescent="0.2"/>
  <cols>
    <col min="1" max="1" width="5" customWidth="1"/>
    <col min="2" max="2" width="7.85546875" customWidth="1"/>
    <col min="3" max="4" width="5" customWidth="1"/>
    <col min="5" max="5" width="7.85546875" customWidth="1"/>
    <col min="6" max="6" width="5" customWidth="1"/>
    <col min="7" max="7" width="0.85546875" customWidth="1"/>
    <col min="8" max="8" width="5" customWidth="1"/>
    <col min="9" max="9" width="7.85546875" customWidth="1"/>
    <col min="10" max="11" width="5" customWidth="1"/>
    <col min="12" max="12" width="7.85546875" customWidth="1"/>
    <col min="13" max="13" width="5" customWidth="1"/>
    <col min="14" max="14" width="0.85546875" customWidth="1"/>
    <col min="15" max="15" width="5" customWidth="1"/>
    <col min="16" max="16" width="7.85546875" customWidth="1"/>
    <col min="17" max="18" width="5" customWidth="1"/>
    <col min="19" max="19" width="7.85546875" customWidth="1"/>
    <col min="20" max="20" width="5" customWidth="1"/>
    <col min="21" max="21" width="0.85546875" customWidth="1"/>
    <col min="22" max="22" width="5" customWidth="1"/>
    <col min="23" max="23" width="7.85546875" customWidth="1"/>
    <col min="24" max="25" width="5" customWidth="1"/>
    <col min="26" max="26" width="7.85546875" customWidth="1"/>
    <col min="27" max="27" width="5" customWidth="1"/>
    <col min="28" max="28" width="24.140625" customWidth="1"/>
  </cols>
  <sheetData>
    <row r="1" spans="1:28" ht="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8" ht="18" x14ac:dyDescent="0.2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48"/>
    </row>
    <row r="3" spans="1:28" ht="4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33.75" customHeight="1" thickBot="1" x14ac:dyDescent="0.25">
      <c r="A4" s="211" t="s">
        <v>51</v>
      </c>
      <c r="B4" s="212"/>
      <c r="C4" s="212"/>
      <c r="D4" s="212"/>
      <c r="E4" s="212"/>
      <c r="F4" s="213"/>
      <c r="G4" s="3"/>
      <c r="H4" s="211" t="s">
        <v>54</v>
      </c>
      <c r="I4" s="212"/>
      <c r="J4" s="212"/>
      <c r="K4" s="212"/>
      <c r="L4" s="212"/>
      <c r="M4" s="213"/>
      <c r="N4" s="3"/>
      <c r="O4" s="211" t="s">
        <v>56</v>
      </c>
      <c r="P4" s="212"/>
      <c r="Q4" s="212"/>
      <c r="R4" s="212"/>
      <c r="S4" s="212"/>
      <c r="T4" s="213"/>
      <c r="U4" s="3"/>
      <c r="V4" s="211" t="s">
        <v>58</v>
      </c>
      <c r="W4" s="212"/>
      <c r="X4" s="212"/>
      <c r="Y4" s="212"/>
      <c r="Z4" s="212"/>
      <c r="AA4" s="213"/>
    </row>
    <row r="5" spans="1:28" s="29" customFormat="1" ht="33.75" customHeight="1" x14ac:dyDescent="0.2">
      <c r="A5" s="190"/>
      <c r="B5" s="214"/>
      <c r="C5" s="215"/>
      <c r="D5" s="214"/>
      <c r="E5" s="214"/>
      <c r="F5" s="215"/>
      <c r="G5" s="28"/>
      <c r="H5" s="190"/>
      <c r="I5" s="214"/>
      <c r="J5" s="215"/>
      <c r="K5" s="214"/>
      <c r="L5" s="214"/>
      <c r="M5" s="215"/>
      <c r="N5" s="28"/>
      <c r="O5" s="190"/>
      <c r="P5" s="214"/>
      <c r="Q5" s="215"/>
      <c r="R5" s="190"/>
      <c r="S5" s="214"/>
      <c r="T5" s="215"/>
      <c r="U5" s="27"/>
      <c r="V5" s="190"/>
      <c r="W5" s="214"/>
      <c r="X5" s="215"/>
      <c r="Y5" s="191"/>
      <c r="Z5" s="228"/>
      <c r="AA5" s="229"/>
    </row>
    <row r="6" spans="1:28" s="29" customFormat="1" ht="33.75" customHeight="1" thickBot="1" x14ac:dyDescent="0.25">
      <c r="A6" s="191"/>
      <c r="B6" s="204"/>
      <c r="C6" s="205"/>
      <c r="D6" s="204"/>
      <c r="E6" s="204"/>
      <c r="F6" s="205"/>
      <c r="G6" s="28"/>
      <c r="H6" s="191"/>
      <c r="I6" s="204"/>
      <c r="J6" s="205"/>
      <c r="K6" s="204"/>
      <c r="L6" s="204"/>
      <c r="M6" s="205"/>
      <c r="N6" s="28"/>
      <c r="O6" s="191"/>
      <c r="P6" s="204"/>
      <c r="Q6" s="205"/>
      <c r="R6" s="191"/>
      <c r="S6" s="204"/>
      <c r="T6" s="205"/>
      <c r="U6" s="27"/>
      <c r="V6" s="191"/>
      <c r="W6" s="204"/>
      <c r="X6" s="204"/>
      <c r="Y6" s="191"/>
      <c r="Z6" s="228"/>
      <c r="AA6" s="229"/>
    </row>
    <row r="7" spans="1:28" ht="33.75" customHeight="1" thickBot="1" x14ac:dyDescent="0.25">
      <c r="A7" s="211" t="s">
        <v>60</v>
      </c>
      <c r="B7" s="212"/>
      <c r="C7" s="212"/>
      <c r="D7" s="212"/>
      <c r="E7" s="212"/>
      <c r="F7" s="213"/>
      <c r="G7" s="3"/>
      <c r="H7" s="211" t="s">
        <v>63</v>
      </c>
      <c r="I7" s="212"/>
      <c r="J7" s="212"/>
      <c r="K7" s="212"/>
      <c r="L7" s="212"/>
      <c r="M7" s="213"/>
      <c r="N7" s="3"/>
      <c r="O7" s="211" t="s">
        <v>64</v>
      </c>
      <c r="P7" s="212"/>
      <c r="Q7" s="212"/>
      <c r="R7" s="212"/>
      <c r="S7" s="212"/>
      <c r="T7" s="213"/>
      <c r="U7" s="3"/>
      <c r="V7" s="211" t="s">
        <v>66</v>
      </c>
      <c r="W7" s="212"/>
      <c r="X7" s="212"/>
      <c r="Y7" s="212"/>
      <c r="Z7" s="212"/>
      <c r="AA7" s="213"/>
    </row>
    <row r="8" spans="1:28" s="29" customFormat="1" ht="33.75" customHeight="1" x14ac:dyDescent="0.2">
      <c r="A8" s="190"/>
      <c r="B8" s="214"/>
      <c r="C8" s="215"/>
      <c r="D8" s="214"/>
      <c r="E8" s="214"/>
      <c r="F8" s="215"/>
      <c r="G8" s="28"/>
      <c r="H8" s="190"/>
      <c r="I8" s="214"/>
      <c r="J8" s="215"/>
      <c r="K8" s="214"/>
      <c r="L8" s="214"/>
      <c r="M8" s="215"/>
      <c r="N8" s="28"/>
      <c r="O8" s="190"/>
      <c r="P8" s="214"/>
      <c r="Q8" s="215"/>
      <c r="R8" s="190"/>
      <c r="S8" s="214"/>
      <c r="T8" s="215"/>
      <c r="U8" s="27"/>
      <c r="V8" s="190"/>
      <c r="W8" s="214"/>
      <c r="X8" s="215"/>
      <c r="Y8" s="190"/>
      <c r="Z8" s="214"/>
      <c r="AA8" s="215"/>
    </row>
    <row r="9" spans="1:28" s="29" customFormat="1" ht="33.75" customHeight="1" x14ac:dyDescent="0.2">
      <c r="A9" s="191"/>
      <c r="B9" s="204"/>
      <c r="C9" s="205"/>
      <c r="D9" s="191"/>
      <c r="E9" s="204"/>
      <c r="F9" s="205"/>
      <c r="G9" s="28"/>
      <c r="H9" s="191"/>
      <c r="I9" s="204"/>
      <c r="J9" s="205"/>
      <c r="K9" s="204"/>
      <c r="L9" s="204"/>
      <c r="M9" s="205"/>
      <c r="N9" s="28"/>
      <c r="O9" s="191"/>
      <c r="P9" s="204"/>
      <c r="Q9" s="205"/>
      <c r="R9" s="191"/>
      <c r="S9" s="204"/>
      <c r="T9" s="205"/>
      <c r="U9" s="27"/>
      <c r="V9" s="191"/>
      <c r="W9" s="204"/>
      <c r="X9" s="204"/>
      <c r="Y9" s="191"/>
      <c r="Z9" s="204"/>
      <c r="AA9" s="205"/>
    </row>
    <row r="10" spans="1:28" ht="4.5" customHeight="1" x14ac:dyDescent="0.2">
      <c r="A10" s="5"/>
      <c r="B10" s="5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4" spans="1:28" ht="27.75" x14ac:dyDescent="0.4">
      <c r="A14" s="290"/>
      <c r="B14" s="291"/>
      <c r="C14" s="291"/>
      <c r="D14" s="291"/>
      <c r="E14" s="291"/>
      <c r="F14" s="292"/>
      <c r="G14" s="3"/>
      <c r="H14" s="293" t="s">
        <v>131</v>
      </c>
      <c r="I14" s="294"/>
      <c r="J14" s="294"/>
      <c r="K14" s="294"/>
      <c r="L14" s="294"/>
      <c r="M14" s="295"/>
      <c r="N14" s="3"/>
      <c r="O14" s="290"/>
      <c r="P14" s="291"/>
      <c r="Q14" s="291"/>
      <c r="R14" s="291"/>
      <c r="S14" s="291"/>
      <c r="T14" s="292"/>
      <c r="U14" s="3"/>
      <c r="V14" s="290"/>
      <c r="W14" s="291"/>
      <c r="X14" s="291"/>
      <c r="Y14" s="291"/>
      <c r="Z14" s="291"/>
      <c r="AA14" s="292"/>
    </row>
    <row r="15" spans="1:28" s="29" customFormat="1" ht="45.75" customHeight="1" x14ac:dyDescent="0.2">
      <c r="A15" s="284"/>
      <c r="B15" s="284"/>
      <c r="C15" s="284"/>
      <c r="D15" s="284"/>
      <c r="E15" s="284"/>
      <c r="F15" s="284"/>
      <c r="G15" s="116"/>
      <c r="H15" s="284"/>
      <c r="I15" s="284"/>
      <c r="J15" s="284"/>
      <c r="K15" s="284"/>
      <c r="L15" s="284"/>
      <c r="M15" s="284"/>
      <c r="N15" s="116"/>
      <c r="O15" s="284"/>
      <c r="P15" s="284"/>
      <c r="Q15" s="284"/>
      <c r="R15" s="284"/>
      <c r="S15" s="284"/>
      <c r="T15" s="284"/>
      <c r="U15" s="117"/>
      <c r="V15" s="284"/>
      <c r="W15" s="284"/>
      <c r="X15" s="284"/>
      <c r="Y15" s="284"/>
      <c r="Z15" s="285"/>
      <c r="AA15" s="285"/>
    </row>
    <row r="16" spans="1:28" s="29" customFormat="1" ht="47.25" customHeight="1" x14ac:dyDescent="0.2">
      <c r="A16" s="284"/>
      <c r="B16" s="284"/>
      <c r="C16" s="284"/>
      <c r="D16" s="284"/>
      <c r="E16" s="284"/>
      <c r="F16" s="284"/>
      <c r="G16" s="116"/>
      <c r="H16" s="284"/>
      <c r="I16" s="284"/>
      <c r="J16" s="284"/>
      <c r="K16" s="289"/>
      <c r="L16" s="289"/>
      <c r="M16" s="289"/>
      <c r="N16" s="116"/>
      <c r="O16" s="284"/>
      <c r="P16" s="284"/>
      <c r="Q16" s="284"/>
      <c r="R16" s="284"/>
      <c r="S16" s="284"/>
      <c r="T16" s="284"/>
      <c r="U16" s="117"/>
      <c r="V16" s="284"/>
      <c r="W16" s="284"/>
      <c r="X16" s="284"/>
      <c r="Y16" s="284"/>
      <c r="Z16" s="285"/>
      <c r="AA16" s="285"/>
    </row>
    <row r="17" spans="1:27" x14ac:dyDescent="0.2">
      <c r="A17" s="286"/>
      <c r="B17" s="287"/>
      <c r="C17" s="287"/>
      <c r="D17" s="287"/>
      <c r="E17" s="287"/>
      <c r="F17" s="288"/>
      <c r="G17" s="3"/>
      <c r="H17" s="286"/>
      <c r="I17" s="287"/>
      <c r="J17" s="287"/>
      <c r="K17" s="287"/>
      <c r="L17" s="287"/>
      <c r="M17" s="288"/>
      <c r="N17" s="3"/>
      <c r="O17" s="286"/>
      <c r="P17" s="287"/>
      <c r="Q17" s="287"/>
      <c r="R17" s="287"/>
      <c r="S17" s="287"/>
      <c r="T17" s="288"/>
      <c r="U17" s="3"/>
      <c r="V17" s="286"/>
      <c r="W17" s="287"/>
      <c r="X17" s="287"/>
      <c r="Y17" s="287"/>
      <c r="Z17" s="287"/>
      <c r="AA17" s="288"/>
    </row>
    <row r="18" spans="1:27" s="29" customFormat="1" ht="45.75" customHeight="1" x14ac:dyDescent="0.2">
      <c r="A18" s="284"/>
      <c r="B18" s="284"/>
      <c r="C18" s="284"/>
      <c r="D18" s="284"/>
      <c r="E18" s="284"/>
      <c r="F18" s="284"/>
      <c r="G18" s="116"/>
      <c r="H18" s="284"/>
      <c r="I18" s="284"/>
      <c r="J18" s="284"/>
      <c r="K18" s="284"/>
      <c r="L18" s="284"/>
      <c r="M18" s="284"/>
      <c r="N18" s="116"/>
      <c r="O18" s="284"/>
      <c r="P18" s="284"/>
      <c r="Q18" s="284"/>
      <c r="R18" s="284"/>
      <c r="S18" s="284"/>
      <c r="T18" s="284"/>
      <c r="U18" s="117"/>
      <c r="V18" s="284"/>
      <c r="W18" s="284"/>
      <c r="X18" s="284"/>
      <c r="Y18" s="284"/>
      <c r="Z18" s="284"/>
      <c r="AA18" s="284"/>
    </row>
    <row r="19" spans="1:27" s="29" customFormat="1" ht="45.75" customHeight="1" x14ac:dyDescent="0.2">
      <c r="A19" s="284"/>
      <c r="B19" s="284"/>
      <c r="C19" s="284"/>
      <c r="D19" s="284"/>
      <c r="E19" s="284"/>
      <c r="F19" s="284"/>
      <c r="G19" s="116"/>
      <c r="H19" s="284"/>
      <c r="I19" s="284"/>
      <c r="J19" s="284"/>
      <c r="K19" s="284"/>
      <c r="L19" s="284"/>
      <c r="M19" s="284"/>
      <c r="N19" s="116"/>
      <c r="O19" s="284"/>
      <c r="P19" s="284"/>
      <c r="Q19" s="284"/>
      <c r="R19" s="284"/>
      <c r="S19" s="284"/>
      <c r="T19" s="284"/>
      <c r="U19" s="117"/>
      <c r="V19" s="284"/>
      <c r="W19" s="284"/>
      <c r="X19" s="284"/>
      <c r="Y19" s="284"/>
      <c r="Z19" s="284"/>
      <c r="AA19" s="284"/>
    </row>
  </sheetData>
  <mergeCells count="81">
    <mergeCell ref="A9:C9"/>
    <mergeCell ref="D9:F9"/>
    <mergeCell ref="H9:J9"/>
    <mergeCell ref="K9:M9"/>
    <mergeCell ref="V9:X9"/>
    <mergeCell ref="A7:F7"/>
    <mergeCell ref="H7:M7"/>
    <mergeCell ref="O7:T7"/>
    <mergeCell ref="V7:AA7"/>
    <mergeCell ref="A8:C8"/>
    <mergeCell ref="D8:F8"/>
    <mergeCell ref="H8:J8"/>
    <mergeCell ref="K8:M8"/>
    <mergeCell ref="O8:Q8"/>
    <mergeCell ref="Y9:AA9"/>
    <mergeCell ref="R8:T8"/>
    <mergeCell ref="V8:X8"/>
    <mergeCell ref="Y8:AA8"/>
    <mergeCell ref="O9:Q9"/>
    <mergeCell ref="R9:T9"/>
    <mergeCell ref="O5:Q5"/>
    <mergeCell ref="Y6:AA6"/>
    <mergeCell ref="R5:T5"/>
    <mergeCell ref="V5:X5"/>
    <mergeCell ref="Y5:AA5"/>
    <mergeCell ref="O6:Q6"/>
    <mergeCell ref="V6:X6"/>
    <mergeCell ref="R6:T6"/>
    <mergeCell ref="A2:AA2"/>
    <mergeCell ref="A4:F4"/>
    <mergeCell ref="H4:M4"/>
    <mergeCell ref="O4:T4"/>
    <mergeCell ref="V4:AA4"/>
    <mergeCell ref="A5:C5"/>
    <mergeCell ref="D5:F5"/>
    <mergeCell ref="H5:J5"/>
    <mergeCell ref="K5:M5"/>
    <mergeCell ref="D6:F6"/>
    <mergeCell ref="H6:J6"/>
    <mergeCell ref="K6:M6"/>
    <mergeCell ref="A6:C6"/>
    <mergeCell ref="A14:F14"/>
    <mergeCell ref="H14:M14"/>
    <mergeCell ref="O14:T14"/>
    <mergeCell ref="V14:AA14"/>
    <mergeCell ref="A15:C15"/>
    <mergeCell ref="D15:F15"/>
    <mergeCell ref="H15:J15"/>
    <mergeCell ref="K15:M15"/>
    <mergeCell ref="O15:Q15"/>
    <mergeCell ref="R15:T15"/>
    <mergeCell ref="V15:X15"/>
    <mergeCell ref="Y15:AA15"/>
    <mergeCell ref="R16:T16"/>
    <mergeCell ref="V16:X16"/>
    <mergeCell ref="Y16:AA16"/>
    <mergeCell ref="A17:F17"/>
    <mergeCell ref="H17:M17"/>
    <mergeCell ref="O17:T17"/>
    <mergeCell ref="V17:AA17"/>
    <mergeCell ref="A16:C16"/>
    <mergeCell ref="D16:F16"/>
    <mergeCell ref="H16:J16"/>
    <mergeCell ref="K16:M16"/>
    <mergeCell ref="O16:Q16"/>
    <mergeCell ref="R18:T18"/>
    <mergeCell ref="V18:X18"/>
    <mergeCell ref="Y18:AA18"/>
    <mergeCell ref="A19:C19"/>
    <mergeCell ref="D19:F19"/>
    <mergeCell ref="H19:J19"/>
    <mergeCell ref="K19:M19"/>
    <mergeCell ref="O19:Q19"/>
    <mergeCell ref="R19:T19"/>
    <mergeCell ref="V19:X19"/>
    <mergeCell ref="Y19:AA19"/>
    <mergeCell ref="A18:C18"/>
    <mergeCell ref="D18:F18"/>
    <mergeCell ref="H18:J18"/>
    <mergeCell ref="K18:M18"/>
    <mergeCell ref="O18:Q18"/>
  </mergeCells>
  <pageMargins left="3.937007874015748E-2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Normal="100" workbookViewId="0">
      <selection activeCell="B17" sqref="B17"/>
    </sheetView>
  </sheetViews>
  <sheetFormatPr baseColWidth="10" defaultColWidth="11.42578125" defaultRowHeight="12.75" x14ac:dyDescent="0.2"/>
  <cols>
    <col min="1" max="1" width="9.7109375" customWidth="1"/>
    <col min="2" max="7" width="6.7109375" customWidth="1"/>
    <col min="8" max="8" width="1.7109375" customWidth="1"/>
    <col min="9" max="11" width="6.7109375" customWidth="1"/>
    <col min="12" max="12" width="1.7109375" customWidth="1"/>
    <col min="13" max="15" width="6.7109375" customWidth="1"/>
    <col min="16" max="16" width="1.7109375" customWidth="1"/>
    <col min="17" max="22" width="6.7109375" customWidth="1"/>
    <col min="23" max="23" width="24.140625" customWidth="1"/>
  </cols>
  <sheetData>
    <row r="1" spans="1:23" ht="23.25" x14ac:dyDescent="0.2">
      <c r="B1" s="51"/>
      <c r="C1" s="51"/>
      <c r="D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34"/>
      <c r="W1" s="51"/>
    </row>
    <row r="2" spans="1:23" ht="23.25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34"/>
      <c r="W2" s="52"/>
    </row>
    <row r="3" spans="1:23" ht="20.25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5"/>
      <c r="W3" s="52"/>
    </row>
    <row r="4" spans="1:23" ht="20.25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</row>
    <row r="5" spans="1:23" ht="20.2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20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26.25" x14ac:dyDescent="0.2">
      <c r="A7" s="179" t="s">
        <v>132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</row>
    <row r="8" spans="1:23" ht="15" x14ac:dyDescent="0.2">
      <c r="A8" s="180" t="s">
        <v>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3" ht="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</row>
    <row r="10" spans="1:23" ht="15" customHeight="1" x14ac:dyDescent="0.25">
      <c r="A10" s="48"/>
      <c r="B10" s="283" t="s">
        <v>46</v>
      </c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48"/>
    </row>
    <row r="11" spans="1:23" ht="4.5" customHeight="1" thickBo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ht="13.5" thickBot="1" x14ac:dyDescent="0.25">
      <c r="A12" s="2"/>
      <c r="B12" s="211" t="s">
        <v>51</v>
      </c>
      <c r="C12" s="212"/>
      <c r="D12" s="212"/>
      <c r="E12" s="212"/>
      <c r="F12" s="212"/>
      <c r="G12" s="213"/>
      <c r="H12" s="3"/>
      <c r="I12" s="211" t="s">
        <v>54</v>
      </c>
      <c r="J12" s="212"/>
      <c r="K12" s="212"/>
      <c r="L12" s="212"/>
      <c r="M12" s="212"/>
      <c r="N12" s="212"/>
      <c r="O12" s="213"/>
      <c r="P12" s="3"/>
      <c r="Q12" s="211" t="s">
        <v>56</v>
      </c>
      <c r="R12" s="212"/>
      <c r="S12" s="212"/>
      <c r="T12" s="212"/>
      <c r="U12" s="212"/>
      <c r="V12" s="213"/>
    </row>
    <row r="13" spans="1:23" s="29" customFormat="1" ht="12.75" customHeight="1" x14ac:dyDescent="0.2">
      <c r="A13" s="26"/>
      <c r="B13" s="190" t="str">
        <f>Starterliste!B3</f>
        <v>AJKOVIC</v>
      </c>
      <c r="C13" s="214"/>
      <c r="D13" s="215"/>
      <c r="E13" s="190" t="str">
        <f>Starterliste!B34</f>
        <v>FREILOS</v>
      </c>
      <c r="F13" s="214"/>
      <c r="G13" s="215"/>
      <c r="H13" s="27"/>
      <c r="I13" s="190" t="str">
        <f>Starterliste!B19</f>
        <v>VAZOVEC</v>
      </c>
      <c r="J13" s="214"/>
      <c r="K13" s="214"/>
      <c r="L13" s="215"/>
      <c r="M13" s="190" t="str">
        <f>Starterliste!B18</f>
        <v>VALENTIN</v>
      </c>
      <c r="N13" s="230"/>
      <c r="O13" s="231"/>
      <c r="P13" s="28"/>
      <c r="Q13" s="190" t="str">
        <f>Starterliste!B11</f>
        <v>MÄRKER</v>
      </c>
      <c r="R13" s="214"/>
      <c r="S13" s="215"/>
      <c r="T13" s="190" t="str">
        <f>Starterliste!B26</f>
        <v>PEGGER</v>
      </c>
      <c r="U13" s="214"/>
      <c r="V13" s="215"/>
    </row>
    <row r="14" spans="1:23" s="29" customFormat="1" ht="12.75" customHeight="1" x14ac:dyDescent="0.2">
      <c r="A14" s="26"/>
      <c r="B14" s="191" t="str">
        <f>Starterliste!C3</f>
        <v>Predrag</v>
      </c>
      <c r="C14" s="204"/>
      <c r="D14" s="205"/>
      <c r="E14" s="191" t="str">
        <f>Starterliste!C34</f>
        <v>FREILOS</v>
      </c>
      <c r="F14" s="204"/>
      <c r="G14" s="205"/>
      <c r="H14" s="27"/>
      <c r="I14" s="191" t="str">
        <f>Starterliste!C19</f>
        <v>Roman</v>
      </c>
      <c r="J14" s="204"/>
      <c r="K14" s="204"/>
      <c r="L14" s="205"/>
      <c r="M14" s="191" t="str">
        <f>Starterliste!C18</f>
        <v>Gerhard</v>
      </c>
      <c r="N14" s="228"/>
      <c r="O14" s="229"/>
      <c r="P14" s="28"/>
      <c r="Q14" s="191" t="str">
        <f>Starterliste!C11</f>
        <v>Andreas</v>
      </c>
      <c r="R14" s="204"/>
      <c r="S14" s="205"/>
      <c r="T14" s="191" t="str">
        <f>Starterliste!C26</f>
        <v>Werner</v>
      </c>
      <c r="U14" s="204"/>
      <c r="V14" s="205"/>
    </row>
    <row r="15" spans="1:23" s="29" customFormat="1" ht="13.5" customHeight="1" thickBot="1" x14ac:dyDescent="0.25">
      <c r="A15" s="26"/>
      <c r="B15" s="189" t="str">
        <f>Starterliste!D3</f>
        <v>ATSV Hard</v>
      </c>
      <c r="C15" s="208"/>
      <c r="D15" s="209"/>
      <c r="E15" s="189" t="str">
        <f>Starterliste!D34</f>
        <v>FREILOS</v>
      </c>
      <c r="F15" s="208"/>
      <c r="G15" s="209"/>
      <c r="H15" s="27"/>
      <c r="I15" s="206" t="str">
        <f>Starterliste!D19</f>
        <v>EHG Dornbirn</v>
      </c>
      <c r="J15" s="207"/>
      <c r="K15" s="207"/>
      <c r="L15" s="313"/>
      <c r="M15" s="206" t="str">
        <f>Starterliste!D18</f>
        <v>SKC Illwerke</v>
      </c>
      <c r="N15" s="319"/>
      <c r="O15" s="320"/>
      <c r="P15" s="28"/>
      <c r="Q15" s="189" t="str">
        <f>Starterliste!D11</f>
        <v>SKC Koblach</v>
      </c>
      <c r="R15" s="208"/>
      <c r="S15" s="209"/>
      <c r="T15" s="189" t="str">
        <f>Starterliste!D26</f>
        <v>ATSV Hard</v>
      </c>
      <c r="U15" s="208"/>
      <c r="V15" s="209"/>
    </row>
    <row r="16" spans="1:23" s="29" customFormat="1" ht="13.5" customHeight="1" thickBot="1" x14ac:dyDescent="0.25">
      <c r="A16" s="39"/>
      <c r="B16" s="33" t="s">
        <v>128</v>
      </c>
      <c r="C16" s="32" t="s">
        <v>129</v>
      </c>
      <c r="D16" s="40" t="s">
        <v>130</v>
      </c>
      <c r="E16" s="33" t="s">
        <v>128</v>
      </c>
      <c r="F16" s="32" t="s">
        <v>129</v>
      </c>
      <c r="G16" s="40" t="s">
        <v>130</v>
      </c>
      <c r="H16" s="27"/>
      <c r="I16" s="33" t="s">
        <v>128</v>
      </c>
      <c r="J16" s="32" t="s">
        <v>129</v>
      </c>
      <c r="K16" s="302" t="s">
        <v>130</v>
      </c>
      <c r="L16" s="303"/>
      <c r="M16" s="33" t="s">
        <v>128</v>
      </c>
      <c r="N16" s="32" t="s">
        <v>129</v>
      </c>
      <c r="O16" s="40" t="s">
        <v>130</v>
      </c>
      <c r="P16" s="28"/>
      <c r="Q16" s="33" t="s">
        <v>128</v>
      </c>
      <c r="R16" s="32" t="s">
        <v>129</v>
      </c>
      <c r="S16" s="40" t="s">
        <v>130</v>
      </c>
      <c r="T16" s="33" t="s">
        <v>128</v>
      </c>
      <c r="U16" s="32" t="s">
        <v>129</v>
      </c>
      <c r="V16" s="40" t="s">
        <v>130</v>
      </c>
    </row>
    <row r="17" spans="1:23" s="29" customFormat="1" ht="12" x14ac:dyDescent="0.2">
      <c r="A17" s="38" t="s">
        <v>93</v>
      </c>
      <c r="B17" s="71"/>
      <c r="C17" s="72"/>
      <c r="D17" s="73"/>
      <c r="E17" s="71"/>
      <c r="F17" s="72"/>
      <c r="G17" s="73"/>
      <c r="H17" s="74"/>
      <c r="I17" s="71"/>
      <c r="J17" s="72"/>
      <c r="K17" s="296"/>
      <c r="L17" s="297"/>
      <c r="M17" s="71"/>
      <c r="N17" s="72"/>
      <c r="O17" s="73"/>
      <c r="P17" s="75"/>
      <c r="Q17" s="71"/>
      <c r="R17" s="72"/>
      <c r="S17" s="73"/>
      <c r="T17" s="71"/>
      <c r="U17" s="72"/>
      <c r="V17" s="73"/>
    </row>
    <row r="18" spans="1:23" s="29" customFormat="1" thickBot="1" x14ac:dyDescent="0.25">
      <c r="A18" s="30" t="s">
        <v>94</v>
      </c>
      <c r="B18" s="76"/>
      <c r="C18" s="77"/>
      <c r="D18" s="78"/>
      <c r="E18" s="76"/>
      <c r="F18" s="77"/>
      <c r="G18" s="78"/>
      <c r="H18" s="74"/>
      <c r="I18" s="76"/>
      <c r="J18" s="77"/>
      <c r="K18" s="298"/>
      <c r="L18" s="299"/>
      <c r="M18" s="76"/>
      <c r="N18" s="77"/>
      <c r="O18" s="78"/>
      <c r="P18" s="75"/>
      <c r="Q18" s="76"/>
      <c r="R18" s="77"/>
      <c r="S18" s="78"/>
      <c r="T18" s="76"/>
      <c r="U18" s="77"/>
      <c r="V18" s="78"/>
    </row>
    <row r="19" spans="1:23" s="29" customFormat="1" ht="13.5" customHeight="1" thickBot="1" x14ac:dyDescent="0.25">
      <c r="A19" s="31" t="s">
        <v>95</v>
      </c>
      <c r="B19" s="41">
        <f>B17+B18</f>
        <v>0</v>
      </c>
      <c r="C19" s="79"/>
      <c r="D19" s="41">
        <f>D17+D18</f>
        <v>0</v>
      </c>
      <c r="E19" s="41">
        <f>E17+E18</f>
        <v>0</v>
      </c>
      <c r="F19" s="79"/>
      <c r="G19" s="50">
        <f>G17+G18</f>
        <v>0</v>
      </c>
      <c r="H19" s="27"/>
      <c r="I19" s="41">
        <f>I17+I18</f>
        <v>0</v>
      </c>
      <c r="J19" s="79"/>
      <c r="K19" s="300">
        <f>K17+K18</f>
        <v>0</v>
      </c>
      <c r="L19" s="301"/>
      <c r="M19" s="41">
        <f>M17+M18</f>
        <v>0</v>
      </c>
      <c r="N19" s="79"/>
      <c r="O19" s="50">
        <f>O17+O18</f>
        <v>0</v>
      </c>
      <c r="P19" s="28"/>
      <c r="Q19" s="41">
        <f>Q17+Q18</f>
        <v>0</v>
      </c>
      <c r="R19" s="79"/>
      <c r="S19" s="41">
        <f>S17+S18</f>
        <v>0</v>
      </c>
      <c r="T19" s="41">
        <f>T17+T18</f>
        <v>0</v>
      </c>
      <c r="U19" s="79"/>
      <c r="V19" s="50">
        <f>V17+V18</f>
        <v>0</v>
      </c>
    </row>
    <row r="20" spans="1:23" ht="4.5" customHeight="1" thickBot="1" x14ac:dyDescent="0.25">
      <c r="A20" s="4"/>
      <c r="B20" s="5"/>
      <c r="C20" s="5"/>
      <c r="D20" s="5"/>
      <c r="E20" s="5"/>
      <c r="F20" s="5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3" ht="13.5" thickBot="1" x14ac:dyDescent="0.25">
      <c r="A21" s="2"/>
      <c r="B21" s="211" t="s">
        <v>58</v>
      </c>
      <c r="C21" s="212"/>
      <c r="D21" s="212"/>
      <c r="E21" s="212"/>
      <c r="F21" s="212"/>
      <c r="G21" s="213"/>
      <c r="H21" s="3"/>
      <c r="I21" s="211" t="s">
        <v>60</v>
      </c>
      <c r="J21" s="212"/>
      <c r="K21" s="212"/>
      <c r="L21" s="212"/>
      <c r="M21" s="212"/>
      <c r="N21" s="212"/>
      <c r="O21" s="213"/>
      <c r="P21" s="3"/>
      <c r="Q21" s="211" t="s">
        <v>63</v>
      </c>
      <c r="R21" s="212"/>
      <c r="S21" s="212"/>
      <c r="T21" s="212"/>
      <c r="U21" s="212"/>
      <c r="V21" s="213"/>
    </row>
    <row r="22" spans="1:23" s="29" customFormat="1" ht="12" x14ac:dyDescent="0.2">
      <c r="A22" s="26"/>
      <c r="B22" s="190" t="str">
        <f>Starterliste!B27</f>
        <v>REP</v>
      </c>
      <c r="C22" s="214"/>
      <c r="D22" s="215"/>
      <c r="E22" s="190" t="str">
        <f>Starterliste!B10</f>
        <v>KUSCHNY</v>
      </c>
      <c r="F22" s="214"/>
      <c r="G22" s="215"/>
      <c r="H22" s="27"/>
      <c r="I22" s="190" t="str">
        <f>Starterliste!B7</f>
        <v>WÜSCHNER</v>
      </c>
      <c r="J22" s="214"/>
      <c r="K22" s="214"/>
      <c r="L22" s="215"/>
      <c r="M22" s="190" t="str">
        <f>Starterliste!B30</f>
        <v>ZETTL</v>
      </c>
      <c r="N22" s="214"/>
      <c r="O22" s="215"/>
      <c r="P22" s="28"/>
      <c r="Q22" s="190" t="str">
        <f>Starterliste!B23</f>
        <v>KÖCHL</v>
      </c>
      <c r="R22" s="214"/>
      <c r="S22" s="215"/>
      <c r="T22" s="190" t="str">
        <f>Starterliste!B14</f>
        <v>KÖCHL</v>
      </c>
      <c r="U22" s="214"/>
      <c r="V22" s="215"/>
    </row>
    <row r="23" spans="1:23" s="29" customFormat="1" ht="12" x14ac:dyDescent="0.2">
      <c r="A23" s="26"/>
      <c r="B23" s="191" t="str">
        <f>Starterliste!C27</f>
        <v>Walter</v>
      </c>
      <c r="C23" s="204"/>
      <c r="D23" s="205"/>
      <c r="E23" s="191" t="str">
        <f>Starterliste!C10</f>
        <v>Jürgen</v>
      </c>
      <c r="F23" s="204"/>
      <c r="G23" s="205"/>
      <c r="H23" s="27"/>
      <c r="I23" s="191" t="str">
        <f>Starterliste!C7</f>
        <v>Karl-Heinz</v>
      </c>
      <c r="J23" s="204"/>
      <c r="K23" s="204"/>
      <c r="L23" s="205"/>
      <c r="M23" s="191" t="str">
        <f>Starterliste!C30</f>
        <v>Thomas</v>
      </c>
      <c r="N23" s="204"/>
      <c r="O23" s="205"/>
      <c r="P23" s="28"/>
      <c r="Q23" s="191" t="str">
        <f>Starterliste!C23</f>
        <v>Gerhard</v>
      </c>
      <c r="R23" s="204"/>
      <c r="S23" s="205"/>
      <c r="T23" s="191" t="str">
        <f>Starterliste!C14</f>
        <v>Andreas</v>
      </c>
      <c r="U23" s="204"/>
      <c r="V23" s="205"/>
    </row>
    <row r="24" spans="1:23" s="29" customFormat="1" thickBot="1" x14ac:dyDescent="0.25">
      <c r="A24" s="26"/>
      <c r="B24" s="189" t="str">
        <f>Starterliste!D27</f>
        <v>EHG Dornbirn</v>
      </c>
      <c r="C24" s="208"/>
      <c r="D24" s="209"/>
      <c r="E24" s="189" t="str">
        <f>Starterliste!D10</f>
        <v>KSC Lustenau</v>
      </c>
      <c r="F24" s="208"/>
      <c r="G24" s="209"/>
      <c r="H24" s="27"/>
      <c r="I24" s="206" t="str">
        <f>Starterliste!D7</f>
        <v>EHG Dornbirn</v>
      </c>
      <c r="J24" s="207"/>
      <c r="K24" s="207"/>
      <c r="L24" s="313"/>
      <c r="M24" s="189" t="str">
        <f>Starterliste!D30</f>
        <v>ATSV Hard</v>
      </c>
      <c r="N24" s="208"/>
      <c r="O24" s="209"/>
      <c r="P24" s="28"/>
      <c r="Q24" s="189" t="str">
        <f>Starterliste!D23</f>
        <v>EHG Dornbirn</v>
      </c>
      <c r="R24" s="208"/>
      <c r="S24" s="209"/>
      <c r="T24" s="189" t="str">
        <f>Starterliste!D14</f>
        <v>EHG Dornbirn</v>
      </c>
      <c r="U24" s="208"/>
      <c r="V24" s="209"/>
    </row>
    <row r="25" spans="1:23" s="29" customFormat="1" thickBot="1" x14ac:dyDescent="0.25">
      <c r="A25" s="39"/>
      <c r="B25" s="33" t="s">
        <v>128</v>
      </c>
      <c r="C25" s="32" t="s">
        <v>129</v>
      </c>
      <c r="D25" s="40" t="s">
        <v>130</v>
      </c>
      <c r="E25" s="33" t="s">
        <v>128</v>
      </c>
      <c r="F25" s="32" t="s">
        <v>129</v>
      </c>
      <c r="G25" s="40" t="s">
        <v>130</v>
      </c>
      <c r="H25" s="27"/>
      <c r="I25" s="33" t="s">
        <v>128</v>
      </c>
      <c r="J25" s="32" t="s">
        <v>129</v>
      </c>
      <c r="K25" s="302" t="s">
        <v>130</v>
      </c>
      <c r="L25" s="303"/>
      <c r="M25" s="33" t="s">
        <v>128</v>
      </c>
      <c r="N25" s="32"/>
      <c r="O25" s="40" t="s">
        <v>130</v>
      </c>
      <c r="P25" s="28"/>
      <c r="Q25" s="33" t="s">
        <v>128</v>
      </c>
      <c r="R25" s="32" t="s">
        <v>129</v>
      </c>
      <c r="S25" s="40" t="s">
        <v>130</v>
      </c>
      <c r="T25" s="33" t="s">
        <v>128</v>
      </c>
      <c r="U25" s="32" t="s">
        <v>129</v>
      </c>
      <c r="V25" s="40" t="s">
        <v>130</v>
      </c>
    </row>
    <row r="26" spans="1:23" s="29" customFormat="1" ht="12" x14ac:dyDescent="0.2">
      <c r="A26" s="38" t="s">
        <v>93</v>
      </c>
      <c r="B26" s="71"/>
      <c r="C26" s="72"/>
      <c r="D26" s="73"/>
      <c r="E26" s="71"/>
      <c r="F26" s="72"/>
      <c r="G26" s="73"/>
      <c r="H26" s="74"/>
      <c r="I26" s="71"/>
      <c r="J26" s="72"/>
      <c r="K26" s="296"/>
      <c r="L26" s="297"/>
      <c r="M26" s="71"/>
      <c r="N26" s="72"/>
      <c r="O26" s="73"/>
      <c r="P26" s="75"/>
      <c r="Q26" s="71"/>
      <c r="R26" s="72"/>
      <c r="S26" s="73"/>
      <c r="T26" s="71"/>
      <c r="U26" s="72"/>
      <c r="V26" s="73"/>
    </row>
    <row r="27" spans="1:23" s="29" customFormat="1" thickBot="1" x14ac:dyDescent="0.25">
      <c r="A27" s="30" t="s">
        <v>94</v>
      </c>
      <c r="B27" s="76"/>
      <c r="C27" s="77"/>
      <c r="D27" s="78"/>
      <c r="E27" s="76"/>
      <c r="F27" s="77"/>
      <c r="G27" s="78"/>
      <c r="H27" s="74"/>
      <c r="I27" s="76"/>
      <c r="J27" s="77"/>
      <c r="K27" s="298"/>
      <c r="L27" s="299"/>
      <c r="M27" s="76"/>
      <c r="N27" s="77"/>
      <c r="O27" s="78"/>
      <c r="P27" s="75"/>
      <c r="Q27" s="76"/>
      <c r="R27" s="77"/>
      <c r="S27" s="78"/>
      <c r="T27" s="76"/>
      <c r="U27" s="77"/>
      <c r="V27" s="78"/>
    </row>
    <row r="28" spans="1:23" s="29" customFormat="1" thickBot="1" x14ac:dyDescent="0.25">
      <c r="A28" s="31" t="s">
        <v>95</v>
      </c>
      <c r="B28" s="41">
        <f>B26+B27</f>
        <v>0</v>
      </c>
      <c r="C28" s="79"/>
      <c r="D28" s="41">
        <f>D26+D27</f>
        <v>0</v>
      </c>
      <c r="E28" s="41">
        <f>E26+E27</f>
        <v>0</v>
      </c>
      <c r="F28" s="79"/>
      <c r="G28" s="50">
        <f>G26+G27</f>
        <v>0</v>
      </c>
      <c r="H28" s="27"/>
      <c r="I28" s="41">
        <f>I26+I27</f>
        <v>0</v>
      </c>
      <c r="J28" s="79"/>
      <c r="K28" s="300">
        <f>K26+K27</f>
        <v>0</v>
      </c>
      <c r="L28" s="301"/>
      <c r="M28" s="41">
        <f>M26+M27</f>
        <v>0</v>
      </c>
      <c r="N28" s="79"/>
      <c r="O28" s="50">
        <f>O26+O27</f>
        <v>0</v>
      </c>
      <c r="P28" s="28"/>
      <c r="Q28" s="41">
        <f>Q26+Q27</f>
        <v>0</v>
      </c>
      <c r="R28" s="79"/>
      <c r="S28" s="41">
        <f>S26+S27</f>
        <v>0</v>
      </c>
      <c r="T28" s="41">
        <f>T26+T27</f>
        <v>0</v>
      </c>
      <c r="U28" s="79"/>
      <c r="V28" s="50">
        <f>V26+V27</f>
        <v>0</v>
      </c>
    </row>
    <row r="29" spans="1:23" ht="4.5" customHeight="1" x14ac:dyDescent="0.2">
      <c r="A29" s="4"/>
      <c r="B29" s="5"/>
      <c r="C29" s="5"/>
      <c r="D29" s="5"/>
      <c r="E29" s="5"/>
      <c r="F29" s="5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 ht="15" customHeight="1" x14ac:dyDescent="0.25">
      <c r="A30" s="48"/>
      <c r="B30" s="283" t="s">
        <v>46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48"/>
    </row>
    <row r="31" spans="1:23" ht="4.5" customHeight="1" thickBo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3" ht="13.5" thickBot="1" x14ac:dyDescent="0.25">
      <c r="A32" s="2"/>
      <c r="B32" s="211" t="s">
        <v>64</v>
      </c>
      <c r="C32" s="212"/>
      <c r="D32" s="212"/>
      <c r="E32" s="212"/>
      <c r="F32" s="212"/>
      <c r="G32" s="213"/>
      <c r="H32" s="3"/>
      <c r="I32" s="211" t="s">
        <v>66</v>
      </c>
      <c r="J32" s="212"/>
      <c r="K32" s="212"/>
      <c r="L32" s="212"/>
      <c r="M32" s="212"/>
      <c r="N32" s="212"/>
      <c r="O32" s="213"/>
      <c r="P32" s="3"/>
      <c r="Q32" s="211" t="s">
        <v>67</v>
      </c>
      <c r="R32" s="212"/>
      <c r="S32" s="212"/>
      <c r="T32" s="212"/>
      <c r="U32" s="212"/>
      <c r="V32" s="213"/>
    </row>
    <row r="33" spans="1:22" s="29" customFormat="1" ht="12" x14ac:dyDescent="0.2">
      <c r="A33" s="26"/>
      <c r="B33" s="190" t="str">
        <f>Starterliste!B15</f>
        <v>BITSCHNAU</v>
      </c>
      <c r="C33" s="214"/>
      <c r="D33" s="215"/>
      <c r="E33" s="190" t="str">
        <f>Starterliste!B22</f>
        <v>GÜRTH</v>
      </c>
      <c r="F33" s="214"/>
      <c r="G33" s="215"/>
      <c r="H33" s="27"/>
      <c r="I33" s="190" t="str">
        <f>Starterliste!B31</f>
        <v>BAUMGARTNER</v>
      </c>
      <c r="J33" s="214"/>
      <c r="K33" s="214"/>
      <c r="L33" s="215"/>
      <c r="M33" s="190" t="str">
        <f>Starterliste!B6</f>
        <v>WIEGELE</v>
      </c>
      <c r="N33" s="214"/>
      <c r="O33" s="215"/>
      <c r="P33" s="28"/>
      <c r="Q33" s="190" t="str">
        <f>Starterliste!B5</f>
        <v>FRANJETIC</v>
      </c>
      <c r="R33" s="214"/>
      <c r="S33" s="215"/>
      <c r="T33" s="190" t="str">
        <f>Starterliste!B32</f>
        <v>FREILOS</v>
      </c>
      <c r="U33" s="214"/>
      <c r="V33" s="215"/>
    </row>
    <row r="34" spans="1:22" s="29" customFormat="1" ht="12" x14ac:dyDescent="0.2">
      <c r="A34" s="26"/>
      <c r="B34" s="191" t="str">
        <f>Starterliste!C15</f>
        <v>Emil</v>
      </c>
      <c r="C34" s="204"/>
      <c r="D34" s="205"/>
      <c r="E34" s="191" t="str">
        <f>Starterliste!C22</f>
        <v>Thomas</v>
      </c>
      <c r="F34" s="204"/>
      <c r="G34" s="205"/>
      <c r="H34" s="27"/>
      <c r="I34" s="191" t="str">
        <f>Starterliste!C31</f>
        <v>Herbert</v>
      </c>
      <c r="J34" s="204"/>
      <c r="K34" s="204"/>
      <c r="L34" s="205"/>
      <c r="M34" s="191" t="str">
        <f>Starterliste!C6</f>
        <v>Helmut</v>
      </c>
      <c r="N34" s="204"/>
      <c r="O34" s="205"/>
      <c r="P34" s="28"/>
      <c r="Q34" s="191" t="str">
        <f>Starterliste!C5</f>
        <v>Boris</v>
      </c>
      <c r="R34" s="204"/>
      <c r="S34" s="205"/>
      <c r="T34" s="191" t="str">
        <f>Starterliste!C32</f>
        <v>FREILOS</v>
      </c>
      <c r="U34" s="204"/>
      <c r="V34" s="205"/>
    </row>
    <row r="35" spans="1:22" s="29" customFormat="1" thickBot="1" x14ac:dyDescent="0.25">
      <c r="A35" s="26"/>
      <c r="B35" s="189" t="str">
        <f>Starterliste!D15</f>
        <v>SKC Illwerke</v>
      </c>
      <c r="C35" s="208"/>
      <c r="D35" s="209"/>
      <c r="E35" s="189" t="str">
        <f>Starterliste!D22</f>
        <v>KSC Lustenau</v>
      </c>
      <c r="F35" s="208"/>
      <c r="G35" s="209"/>
      <c r="H35" s="27"/>
      <c r="I35" s="206" t="str">
        <f>Starterliste!D31</f>
        <v>ATSV Hard</v>
      </c>
      <c r="J35" s="207"/>
      <c r="K35" s="207"/>
      <c r="L35" s="313"/>
      <c r="M35" s="189" t="str">
        <f>Starterliste!D6</f>
        <v>SKC Koblach</v>
      </c>
      <c r="N35" s="208"/>
      <c r="O35" s="209"/>
      <c r="P35" s="28"/>
      <c r="Q35" s="189" t="str">
        <f>Starterliste!D5</f>
        <v>KSC Lustenau</v>
      </c>
      <c r="R35" s="208"/>
      <c r="S35" s="209"/>
      <c r="T35" s="189" t="str">
        <f>Starterliste!D32</f>
        <v>FREILOS</v>
      </c>
      <c r="U35" s="208"/>
      <c r="V35" s="209"/>
    </row>
    <row r="36" spans="1:22" s="29" customFormat="1" thickBot="1" x14ac:dyDescent="0.25">
      <c r="A36" s="39"/>
      <c r="B36" s="33" t="s">
        <v>128</v>
      </c>
      <c r="C36" s="32" t="s">
        <v>129</v>
      </c>
      <c r="D36" s="40" t="s">
        <v>130</v>
      </c>
      <c r="E36" s="33" t="s">
        <v>128</v>
      </c>
      <c r="F36" s="32" t="s">
        <v>129</v>
      </c>
      <c r="G36" s="40" t="s">
        <v>130</v>
      </c>
      <c r="H36" s="27"/>
      <c r="I36" s="33" t="s">
        <v>128</v>
      </c>
      <c r="J36" s="32" t="s">
        <v>129</v>
      </c>
      <c r="K36" s="302" t="s">
        <v>130</v>
      </c>
      <c r="L36" s="303"/>
      <c r="M36" s="33" t="s">
        <v>128</v>
      </c>
      <c r="N36" s="32" t="s">
        <v>129</v>
      </c>
      <c r="O36" s="40" t="s">
        <v>130</v>
      </c>
      <c r="P36" s="28"/>
      <c r="Q36" s="33" t="s">
        <v>128</v>
      </c>
      <c r="R36" s="32" t="s">
        <v>129</v>
      </c>
      <c r="S36" s="40" t="s">
        <v>130</v>
      </c>
      <c r="T36" s="33" t="s">
        <v>128</v>
      </c>
      <c r="U36" s="32" t="s">
        <v>129</v>
      </c>
      <c r="V36" s="40" t="s">
        <v>130</v>
      </c>
    </row>
    <row r="37" spans="1:22" s="29" customFormat="1" ht="12" x14ac:dyDescent="0.2">
      <c r="A37" s="38" t="s">
        <v>93</v>
      </c>
      <c r="B37" s="71"/>
      <c r="C37" s="72"/>
      <c r="D37" s="73"/>
      <c r="E37" s="71"/>
      <c r="F37" s="72"/>
      <c r="G37" s="73"/>
      <c r="H37" s="74"/>
      <c r="I37" s="71"/>
      <c r="J37" s="72"/>
      <c r="K37" s="296"/>
      <c r="L37" s="297"/>
      <c r="M37" s="71"/>
      <c r="N37" s="72"/>
      <c r="O37" s="73"/>
      <c r="P37" s="75"/>
      <c r="Q37" s="71"/>
      <c r="R37" s="72"/>
      <c r="S37" s="73"/>
      <c r="T37" s="71"/>
      <c r="U37" s="72"/>
      <c r="V37" s="73"/>
    </row>
    <row r="38" spans="1:22" s="29" customFormat="1" thickBot="1" x14ac:dyDescent="0.25">
      <c r="A38" s="30" t="s">
        <v>94</v>
      </c>
      <c r="B38" s="76"/>
      <c r="C38" s="77"/>
      <c r="D38" s="78"/>
      <c r="E38" s="76"/>
      <c r="F38" s="77"/>
      <c r="G38" s="78"/>
      <c r="H38" s="74"/>
      <c r="I38" s="76"/>
      <c r="J38" s="77"/>
      <c r="K38" s="298"/>
      <c r="L38" s="299"/>
      <c r="M38" s="76"/>
      <c r="N38" s="77"/>
      <c r="O38" s="78"/>
      <c r="P38" s="75"/>
      <c r="Q38" s="76"/>
      <c r="R38" s="77"/>
      <c r="S38" s="78"/>
      <c r="T38" s="76"/>
      <c r="U38" s="77"/>
      <c r="V38" s="78"/>
    </row>
    <row r="39" spans="1:22" s="29" customFormat="1" thickBot="1" x14ac:dyDescent="0.25">
      <c r="A39" s="31" t="s">
        <v>95</v>
      </c>
      <c r="B39" s="41">
        <f>B37+B38</f>
        <v>0</v>
      </c>
      <c r="C39" s="79"/>
      <c r="D39" s="41">
        <f>D37+D38</f>
        <v>0</v>
      </c>
      <c r="E39" s="41">
        <f>E37+E38</f>
        <v>0</v>
      </c>
      <c r="F39" s="79"/>
      <c r="G39" s="50">
        <f>G37+G38</f>
        <v>0</v>
      </c>
      <c r="H39" s="27"/>
      <c r="I39" s="41">
        <f>I37+I38</f>
        <v>0</v>
      </c>
      <c r="J39" s="79"/>
      <c r="K39" s="300">
        <f>K37+K38</f>
        <v>0</v>
      </c>
      <c r="L39" s="301"/>
      <c r="M39" s="41">
        <f>M37+M38</f>
        <v>0</v>
      </c>
      <c r="N39" s="79"/>
      <c r="O39" s="50">
        <f>O37+O38</f>
        <v>0</v>
      </c>
      <c r="P39" s="28"/>
      <c r="Q39" s="41">
        <f>Q37+Q38</f>
        <v>0</v>
      </c>
      <c r="R39" s="79"/>
      <c r="S39" s="41">
        <f>S37+S38</f>
        <v>0</v>
      </c>
      <c r="T39" s="41">
        <f>T37+T38</f>
        <v>0</v>
      </c>
      <c r="U39" s="79"/>
      <c r="V39" s="50">
        <f>V37+V38</f>
        <v>0</v>
      </c>
    </row>
    <row r="40" spans="1:22" ht="4.5" customHeight="1" thickBot="1" x14ac:dyDescent="0.25">
      <c r="A40" s="4"/>
      <c r="B40" s="5"/>
      <c r="C40" s="5"/>
      <c r="D40" s="5"/>
      <c r="E40" s="5"/>
      <c r="F40" s="5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3.5" thickBot="1" x14ac:dyDescent="0.25">
      <c r="A41" s="2"/>
      <c r="B41" s="211" t="s">
        <v>70</v>
      </c>
      <c r="C41" s="212"/>
      <c r="D41" s="212"/>
      <c r="E41" s="212"/>
      <c r="F41" s="212"/>
      <c r="G41" s="213"/>
      <c r="H41" s="3"/>
      <c r="I41" s="211" t="s">
        <v>72</v>
      </c>
      <c r="J41" s="212"/>
      <c r="K41" s="212"/>
      <c r="L41" s="212"/>
      <c r="M41" s="212"/>
      <c r="N41" s="212"/>
      <c r="O41" s="213"/>
      <c r="P41" s="3"/>
      <c r="Q41" s="211" t="s">
        <v>74</v>
      </c>
      <c r="R41" s="212"/>
      <c r="S41" s="212"/>
      <c r="T41" s="212"/>
      <c r="U41" s="212"/>
      <c r="V41" s="213"/>
    </row>
    <row r="42" spans="1:22" s="29" customFormat="1" ht="12" x14ac:dyDescent="0.2">
      <c r="A42" s="26"/>
      <c r="B42" s="190" t="str">
        <f>Starterliste!B21</f>
        <v>BLECHSCHMIDT</v>
      </c>
      <c r="C42" s="214"/>
      <c r="D42" s="215"/>
      <c r="E42" s="190" t="str">
        <f>Starterliste!B16</f>
        <v>BAUMGARTNER</v>
      </c>
      <c r="F42" s="214"/>
      <c r="G42" s="215"/>
      <c r="H42" s="27"/>
      <c r="I42" s="190" t="str">
        <f>Starterliste!B13</f>
        <v>KAHR</v>
      </c>
      <c r="J42" s="214"/>
      <c r="K42" s="214"/>
      <c r="L42" s="215"/>
      <c r="M42" s="190" t="str">
        <f>Starterliste!B24</f>
        <v>SCHRITTESSER</v>
      </c>
      <c r="N42" s="214"/>
      <c r="O42" s="215"/>
      <c r="P42" s="28"/>
      <c r="Q42" s="190" t="str">
        <f>Starterliste!B29</f>
        <v>KAHR</v>
      </c>
      <c r="R42" s="214"/>
      <c r="S42" s="215"/>
      <c r="T42" s="190" t="str">
        <f>Starterliste!B8</f>
        <v>BOLTER</v>
      </c>
      <c r="U42" s="214"/>
      <c r="V42" s="215"/>
    </row>
    <row r="43" spans="1:22" s="29" customFormat="1" ht="12" x14ac:dyDescent="0.2">
      <c r="A43" s="26"/>
      <c r="B43" s="191" t="str">
        <f>Starterliste!C21</f>
        <v>Thomas</v>
      </c>
      <c r="C43" s="204"/>
      <c r="D43" s="205"/>
      <c r="E43" s="191" t="str">
        <f>Starterliste!C16</f>
        <v>Stefan</v>
      </c>
      <c r="F43" s="204"/>
      <c r="G43" s="205"/>
      <c r="H43" s="27"/>
      <c r="I43" s="191" t="str">
        <f>Starterliste!C13</f>
        <v>Christoph</v>
      </c>
      <c r="J43" s="204"/>
      <c r="K43" s="204"/>
      <c r="L43" s="205"/>
      <c r="M43" s="191" t="str">
        <f>Starterliste!C24</f>
        <v>Manfred</v>
      </c>
      <c r="N43" s="204"/>
      <c r="O43" s="205"/>
      <c r="P43" s="28"/>
      <c r="Q43" s="191" t="str">
        <f>Starterliste!C29</f>
        <v>Josef sen.</v>
      </c>
      <c r="R43" s="204"/>
      <c r="S43" s="205"/>
      <c r="T43" s="191" t="str">
        <f>Starterliste!C8</f>
        <v>Mario</v>
      </c>
      <c r="U43" s="204"/>
      <c r="V43" s="205"/>
    </row>
    <row r="44" spans="1:22" s="29" customFormat="1" thickBot="1" x14ac:dyDescent="0.25">
      <c r="A44" s="26"/>
      <c r="B44" s="189" t="str">
        <f>Starterliste!D21</f>
        <v>SKC Illwerke</v>
      </c>
      <c r="C44" s="208"/>
      <c r="D44" s="209"/>
      <c r="E44" s="189" t="str">
        <f>Starterliste!D16</f>
        <v>ATSV Hard</v>
      </c>
      <c r="F44" s="208"/>
      <c r="G44" s="209"/>
      <c r="H44" s="27"/>
      <c r="I44" s="206" t="str">
        <f>Starterliste!D13</f>
        <v>SKC Illwerke</v>
      </c>
      <c r="J44" s="207"/>
      <c r="K44" s="207"/>
      <c r="L44" s="313"/>
      <c r="M44" s="189" t="str">
        <f>Starterliste!D24</f>
        <v>EHG Dornbirn</v>
      </c>
      <c r="N44" s="208"/>
      <c r="O44" s="209"/>
      <c r="P44" s="28"/>
      <c r="Q44" s="189" t="str">
        <f>Starterliste!D29</f>
        <v>SKC Illwerke</v>
      </c>
      <c r="R44" s="208"/>
      <c r="S44" s="209"/>
      <c r="T44" s="189" t="str">
        <f>Starterliste!D8</f>
        <v>SKC Koblach</v>
      </c>
      <c r="U44" s="208"/>
      <c r="V44" s="209"/>
    </row>
    <row r="45" spans="1:22" s="29" customFormat="1" thickBot="1" x14ac:dyDescent="0.25">
      <c r="A45" s="39"/>
      <c r="B45" s="33" t="s">
        <v>128</v>
      </c>
      <c r="C45" s="32" t="s">
        <v>129</v>
      </c>
      <c r="D45" s="40" t="s">
        <v>130</v>
      </c>
      <c r="E45" s="33" t="s">
        <v>128</v>
      </c>
      <c r="F45" s="32" t="s">
        <v>129</v>
      </c>
      <c r="G45" s="40" t="s">
        <v>130</v>
      </c>
      <c r="H45" s="27"/>
      <c r="I45" s="33" t="s">
        <v>128</v>
      </c>
      <c r="J45" s="32" t="s">
        <v>129</v>
      </c>
      <c r="K45" s="302" t="s">
        <v>130</v>
      </c>
      <c r="L45" s="303"/>
      <c r="M45" s="33" t="s">
        <v>128</v>
      </c>
      <c r="N45" s="32" t="s">
        <v>129</v>
      </c>
      <c r="O45" s="40" t="s">
        <v>130</v>
      </c>
      <c r="P45" s="28"/>
      <c r="Q45" s="33" t="s">
        <v>128</v>
      </c>
      <c r="R45" s="32" t="s">
        <v>129</v>
      </c>
      <c r="S45" s="40" t="s">
        <v>130</v>
      </c>
      <c r="T45" s="33" t="s">
        <v>128</v>
      </c>
      <c r="U45" s="32" t="s">
        <v>129</v>
      </c>
      <c r="V45" s="40" t="s">
        <v>130</v>
      </c>
    </row>
    <row r="46" spans="1:22" s="29" customFormat="1" ht="12" x14ac:dyDescent="0.2">
      <c r="A46" s="38" t="s">
        <v>93</v>
      </c>
      <c r="B46" s="71"/>
      <c r="C46" s="72"/>
      <c r="D46" s="73"/>
      <c r="E46" s="71"/>
      <c r="F46" s="72"/>
      <c r="G46" s="73"/>
      <c r="H46" s="74"/>
      <c r="I46" s="71"/>
      <c r="J46" s="72"/>
      <c r="K46" s="296"/>
      <c r="L46" s="297"/>
      <c r="M46" s="71"/>
      <c r="N46" s="72"/>
      <c r="O46" s="73"/>
      <c r="P46" s="75"/>
      <c r="Q46" s="71"/>
      <c r="R46" s="72"/>
      <c r="S46" s="73"/>
      <c r="T46" s="71"/>
      <c r="U46" s="72"/>
      <c r="V46" s="73"/>
    </row>
    <row r="47" spans="1:22" s="29" customFormat="1" thickBot="1" x14ac:dyDescent="0.25">
      <c r="A47" s="30" t="s">
        <v>94</v>
      </c>
      <c r="B47" s="76"/>
      <c r="C47" s="77"/>
      <c r="D47" s="78"/>
      <c r="E47" s="76"/>
      <c r="F47" s="77"/>
      <c r="G47" s="78"/>
      <c r="H47" s="74"/>
      <c r="I47" s="76"/>
      <c r="J47" s="77"/>
      <c r="K47" s="298"/>
      <c r="L47" s="299"/>
      <c r="M47" s="76"/>
      <c r="N47" s="77"/>
      <c r="O47" s="78"/>
      <c r="P47" s="75"/>
      <c r="Q47" s="76"/>
      <c r="R47" s="77"/>
      <c r="S47" s="78"/>
      <c r="T47" s="76"/>
      <c r="U47" s="77"/>
      <c r="V47" s="78"/>
    </row>
    <row r="48" spans="1:22" s="29" customFormat="1" thickBot="1" x14ac:dyDescent="0.25">
      <c r="A48" s="31" t="s">
        <v>95</v>
      </c>
      <c r="B48" s="41">
        <f>B46+B47</f>
        <v>0</v>
      </c>
      <c r="C48" s="79"/>
      <c r="D48" s="41">
        <f>D46+D47</f>
        <v>0</v>
      </c>
      <c r="E48" s="41">
        <f>E46+E47</f>
        <v>0</v>
      </c>
      <c r="F48" s="79"/>
      <c r="G48" s="50">
        <f>G46+G47</f>
        <v>0</v>
      </c>
      <c r="H48" s="27"/>
      <c r="I48" s="41">
        <f>I46+I47</f>
        <v>0</v>
      </c>
      <c r="J48" s="79"/>
      <c r="K48" s="300">
        <f>K46+K47</f>
        <v>0</v>
      </c>
      <c r="L48" s="301"/>
      <c r="M48" s="41">
        <f>M46+M47</f>
        <v>0</v>
      </c>
      <c r="N48" s="79"/>
      <c r="O48" s="50">
        <f>O46+O47</f>
        <v>0</v>
      </c>
      <c r="P48" s="28"/>
      <c r="Q48" s="41">
        <f>Q46+Q47</f>
        <v>0</v>
      </c>
      <c r="R48" s="79"/>
      <c r="S48" s="41">
        <f>S46+S47</f>
        <v>0</v>
      </c>
      <c r="T48" s="41">
        <f>T46+T47</f>
        <v>0</v>
      </c>
      <c r="U48" s="79"/>
      <c r="V48" s="50">
        <f>V46+V47</f>
        <v>0</v>
      </c>
    </row>
    <row r="49" spans="1:22" ht="4.5" customHeight="1" thickBot="1" x14ac:dyDescent="0.25">
      <c r="A49" s="4"/>
      <c r="B49" s="5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3.5" thickBot="1" x14ac:dyDescent="0.25">
      <c r="A50" s="2"/>
      <c r="B50" s="211" t="s">
        <v>76</v>
      </c>
      <c r="C50" s="212"/>
      <c r="D50" s="212"/>
      <c r="E50" s="212"/>
      <c r="F50" s="212"/>
      <c r="G50" s="213"/>
      <c r="H50" s="3"/>
      <c r="I50" s="211" t="s">
        <v>79</v>
      </c>
      <c r="J50" s="212"/>
      <c r="K50" s="212"/>
      <c r="L50" s="212"/>
      <c r="M50" s="212"/>
      <c r="N50" s="212"/>
      <c r="O50" s="213"/>
      <c r="P50" s="3"/>
      <c r="Q50" s="211" t="s">
        <v>123</v>
      </c>
      <c r="R50" s="212"/>
      <c r="S50" s="212"/>
      <c r="T50" s="212"/>
      <c r="U50" s="212"/>
      <c r="V50" s="213"/>
    </row>
    <row r="51" spans="1:22" s="29" customFormat="1" ht="12" x14ac:dyDescent="0.2">
      <c r="A51" s="26"/>
      <c r="B51" s="190" t="str">
        <f>Starterliste!B9</f>
        <v>MAIR</v>
      </c>
      <c r="C51" s="214"/>
      <c r="D51" s="215"/>
      <c r="E51" s="190" t="str">
        <f>Starterliste!B28</f>
        <v>VAUCE</v>
      </c>
      <c r="F51" s="214"/>
      <c r="G51" s="215"/>
      <c r="H51" s="27"/>
      <c r="I51" s="190" t="str">
        <f>Starterliste!B25</f>
        <v>BERGTHALER</v>
      </c>
      <c r="J51" s="214"/>
      <c r="K51" s="214"/>
      <c r="L51" s="215"/>
      <c r="M51" s="190" t="str">
        <f>Starterliste!B12</f>
        <v>HOLZMANN</v>
      </c>
      <c r="N51" s="214"/>
      <c r="O51" s="215"/>
      <c r="P51" s="28"/>
      <c r="Q51" s="190" t="str">
        <f>Starterliste!B17</f>
        <v>SCHRIEBL</v>
      </c>
      <c r="R51" s="214"/>
      <c r="S51" s="215"/>
      <c r="T51" s="190" t="str">
        <f>Starterliste!B20</f>
        <v>MALLIN</v>
      </c>
      <c r="U51" s="214"/>
      <c r="V51" s="215"/>
    </row>
    <row r="52" spans="1:22" s="29" customFormat="1" ht="12" x14ac:dyDescent="0.2">
      <c r="A52" s="26"/>
      <c r="B52" s="191" t="str">
        <f>Starterliste!C9</f>
        <v>Richard</v>
      </c>
      <c r="C52" s="204"/>
      <c r="D52" s="205"/>
      <c r="E52" s="191" t="str">
        <f>Starterliste!C28</f>
        <v>Gottfried</v>
      </c>
      <c r="F52" s="204"/>
      <c r="G52" s="205"/>
      <c r="H52" s="27"/>
      <c r="I52" s="191" t="str">
        <f>Starterliste!C25</f>
        <v>Oliver</v>
      </c>
      <c r="J52" s="204"/>
      <c r="K52" s="204"/>
      <c r="L52" s="205"/>
      <c r="M52" s="191" t="str">
        <f>Starterliste!C12</f>
        <v>Gunter</v>
      </c>
      <c r="N52" s="204"/>
      <c r="O52" s="205"/>
      <c r="P52" s="28"/>
      <c r="Q52" s="191" t="str">
        <f>Starterliste!C17</f>
        <v>Günther</v>
      </c>
      <c r="R52" s="204"/>
      <c r="S52" s="205"/>
      <c r="T52" s="191" t="str">
        <f>Starterliste!C20</f>
        <v>Wilfried</v>
      </c>
      <c r="U52" s="204"/>
      <c r="V52" s="205"/>
    </row>
    <row r="53" spans="1:22" s="29" customFormat="1" thickBot="1" x14ac:dyDescent="0.25">
      <c r="A53" s="26"/>
      <c r="B53" s="189" t="str">
        <f>Starterliste!D9</f>
        <v>ESV Wolfurt</v>
      </c>
      <c r="C53" s="208"/>
      <c r="D53" s="209"/>
      <c r="E53" s="189" t="str">
        <f>Starterliste!D28</f>
        <v>ESV Wolfurt</v>
      </c>
      <c r="F53" s="208"/>
      <c r="G53" s="209"/>
      <c r="H53" s="27"/>
      <c r="I53" s="206" t="str">
        <f>Starterliste!D25</f>
        <v>SKC Illwerke</v>
      </c>
      <c r="J53" s="207"/>
      <c r="K53" s="207"/>
      <c r="L53" s="313"/>
      <c r="M53" s="189" t="str">
        <f>Starterliste!D12</f>
        <v>KSC Lustenau</v>
      </c>
      <c r="N53" s="208"/>
      <c r="O53" s="209"/>
      <c r="P53" s="28"/>
      <c r="Q53" s="189" t="str">
        <f>Starterliste!D17</f>
        <v>SKC Koblach</v>
      </c>
      <c r="R53" s="208"/>
      <c r="S53" s="209"/>
      <c r="T53" s="189" t="str">
        <f>Starterliste!D20</f>
        <v>ATSV Hard</v>
      </c>
      <c r="U53" s="208"/>
      <c r="V53" s="209"/>
    </row>
    <row r="54" spans="1:22" s="29" customFormat="1" thickBot="1" x14ac:dyDescent="0.25">
      <c r="A54" s="39"/>
      <c r="B54" s="33" t="s">
        <v>128</v>
      </c>
      <c r="C54" s="32" t="s">
        <v>129</v>
      </c>
      <c r="D54" s="40" t="s">
        <v>130</v>
      </c>
      <c r="E54" s="33" t="s">
        <v>128</v>
      </c>
      <c r="F54" s="32" t="s">
        <v>129</v>
      </c>
      <c r="G54" s="40" t="s">
        <v>130</v>
      </c>
      <c r="H54" s="27"/>
      <c r="I54" s="33" t="s">
        <v>128</v>
      </c>
      <c r="J54" s="32" t="s">
        <v>129</v>
      </c>
      <c r="K54" s="302" t="s">
        <v>130</v>
      </c>
      <c r="L54" s="303"/>
      <c r="M54" s="33" t="s">
        <v>128</v>
      </c>
      <c r="N54" s="32" t="s">
        <v>129</v>
      </c>
      <c r="O54" s="40" t="s">
        <v>130</v>
      </c>
      <c r="P54" s="28"/>
      <c r="Q54" s="33" t="s">
        <v>128</v>
      </c>
      <c r="R54" s="32" t="s">
        <v>129</v>
      </c>
      <c r="S54" s="40" t="s">
        <v>130</v>
      </c>
      <c r="T54" s="33" t="s">
        <v>128</v>
      </c>
      <c r="U54" s="32" t="s">
        <v>129</v>
      </c>
      <c r="V54" s="40" t="s">
        <v>130</v>
      </c>
    </row>
    <row r="55" spans="1:22" s="29" customFormat="1" ht="12" x14ac:dyDescent="0.2">
      <c r="A55" s="38" t="s">
        <v>93</v>
      </c>
      <c r="B55" s="71"/>
      <c r="C55" s="72"/>
      <c r="D55" s="73"/>
      <c r="E55" s="71"/>
      <c r="F55" s="72"/>
      <c r="G55" s="73"/>
      <c r="H55" s="74"/>
      <c r="I55" s="71"/>
      <c r="J55" s="72"/>
      <c r="K55" s="296"/>
      <c r="L55" s="297"/>
      <c r="M55" s="71"/>
      <c r="N55" s="72"/>
      <c r="O55" s="73"/>
      <c r="P55" s="75"/>
      <c r="Q55" s="71"/>
      <c r="R55" s="72"/>
      <c r="S55" s="73"/>
      <c r="T55" s="71"/>
      <c r="U55" s="72"/>
      <c r="V55" s="73"/>
    </row>
    <row r="56" spans="1:22" s="29" customFormat="1" thickBot="1" x14ac:dyDescent="0.25">
      <c r="A56" s="30" t="s">
        <v>94</v>
      </c>
      <c r="B56" s="76"/>
      <c r="C56" s="77"/>
      <c r="D56" s="78"/>
      <c r="E56" s="76"/>
      <c r="F56" s="77"/>
      <c r="G56" s="78"/>
      <c r="H56" s="74"/>
      <c r="I56" s="76"/>
      <c r="J56" s="77"/>
      <c r="K56" s="298"/>
      <c r="L56" s="299"/>
      <c r="M56" s="76"/>
      <c r="N56" s="77"/>
      <c r="O56" s="78"/>
      <c r="P56" s="75"/>
      <c r="Q56" s="76"/>
      <c r="R56" s="77"/>
      <c r="S56" s="78"/>
      <c r="T56" s="76"/>
      <c r="U56" s="77"/>
      <c r="V56" s="78"/>
    </row>
    <row r="57" spans="1:22" s="29" customFormat="1" thickBot="1" x14ac:dyDescent="0.25">
      <c r="A57" s="31" t="s">
        <v>95</v>
      </c>
      <c r="B57" s="41">
        <f>B55+B56</f>
        <v>0</v>
      </c>
      <c r="C57" s="79"/>
      <c r="D57" s="41">
        <f>D55+D56</f>
        <v>0</v>
      </c>
      <c r="E57" s="41">
        <f>E55+E56</f>
        <v>0</v>
      </c>
      <c r="F57" s="79"/>
      <c r="G57" s="50">
        <f>G55+G56</f>
        <v>0</v>
      </c>
      <c r="H57" s="27"/>
      <c r="I57" s="41">
        <f>I55+I56</f>
        <v>0</v>
      </c>
      <c r="J57" s="79"/>
      <c r="K57" s="300">
        <f>K55+K56</f>
        <v>0</v>
      </c>
      <c r="L57" s="301"/>
      <c r="M57" s="41">
        <f>M55+M56</f>
        <v>0</v>
      </c>
      <c r="N57" s="79"/>
      <c r="O57" s="50">
        <f>O55+O56</f>
        <v>0</v>
      </c>
      <c r="P57" s="28"/>
      <c r="Q57" s="41">
        <f>Q55+Q56</f>
        <v>0</v>
      </c>
      <c r="R57" s="79"/>
      <c r="S57" s="41">
        <f>S55+S56</f>
        <v>0</v>
      </c>
      <c r="T57" s="41">
        <f>T55+T56</f>
        <v>0</v>
      </c>
      <c r="U57" s="79"/>
      <c r="V57" s="50">
        <f>V55+V56</f>
        <v>0</v>
      </c>
    </row>
    <row r="58" spans="1:22" ht="4.5" customHeight="1" thickBot="1" x14ac:dyDescent="0.25">
      <c r="A58" s="4"/>
      <c r="B58" s="5"/>
      <c r="C58" s="5"/>
      <c r="D58" s="5"/>
      <c r="E58" s="5"/>
      <c r="F58" s="5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3.5" thickBot="1" x14ac:dyDescent="0.25">
      <c r="A59" s="2"/>
      <c r="B59" s="211" t="s">
        <v>82</v>
      </c>
      <c r="C59" s="212"/>
      <c r="D59" s="212"/>
      <c r="E59" s="212"/>
      <c r="F59" s="212"/>
      <c r="G59" s="213"/>
      <c r="H59" s="3"/>
      <c r="I59" s="315"/>
      <c r="J59" s="315"/>
      <c r="K59" s="315"/>
      <c r="L59" s="315"/>
      <c r="M59" s="315"/>
      <c r="N59" s="315"/>
      <c r="O59" s="315"/>
      <c r="P59" s="3"/>
      <c r="Q59" s="315"/>
      <c r="R59" s="315"/>
      <c r="S59" s="315"/>
      <c r="T59" s="315"/>
      <c r="U59" s="315"/>
      <c r="V59" s="315"/>
    </row>
    <row r="60" spans="1:22" s="29" customFormat="1" ht="12" x14ac:dyDescent="0.2">
      <c r="A60" s="26"/>
      <c r="B60" s="190" t="str">
        <f>Starterliste!B33</f>
        <v>FREILOS</v>
      </c>
      <c r="C60" s="214"/>
      <c r="D60" s="215"/>
      <c r="E60" s="190" t="str">
        <f>Starterliste!B4</f>
        <v>JÄHN</v>
      </c>
      <c r="F60" s="214"/>
      <c r="G60" s="215"/>
      <c r="H60" s="27"/>
      <c r="I60" s="314"/>
      <c r="J60" s="314"/>
      <c r="K60" s="314"/>
      <c r="L60" s="5"/>
      <c r="M60" s="314"/>
      <c r="N60" s="314"/>
      <c r="O60" s="314"/>
      <c r="P60" s="28"/>
      <c r="Q60" s="314"/>
      <c r="R60" s="314"/>
      <c r="S60" s="314"/>
      <c r="T60" s="314"/>
      <c r="U60" s="314"/>
      <c r="V60" s="314"/>
    </row>
    <row r="61" spans="1:22" s="29" customFormat="1" ht="12" x14ac:dyDescent="0.2">
      <c r="A61" s="26"/>
      <c r="B61" s="191" t="str">
        <f>Starterliste!C33</f>
        <v>FREILOS</v>
      </c>
      <c r="C61" s="204"/>
      <c r="D61" s="205"/>
      <c r="E61" s="191" t="str">
        <f>Starterliste!C4</f>
        <v>Ronny</v>
      </c>
      <c r="F61" s="204"/>
      <c r="G61" s="205"/>
      <c r="H61" s="27"/>
      <c r="I61" s="314"/>
      <c r="J61" s="314"/>
      <c r="K61" s="314"/>
      <c r="L61" s="5"/>
      <c r="M61" s="314"/>
      <c r="N61" s="314"/>
      <c r="O61" s="314"/>
      <c r="P61" s="28"/>
      <c r="Q61" s="314"/>
      <c r="R61" s="314"/>
      <c r="S61" s="314"/>
      <c r="T61" s="314"/>
      <c r="U61" s="314"/>
      <c r="V61" s="314"/>
    </row>
    <row r="62" spans="1:22" s="29" customFormat="1" thickBot="1" x14ac:dyDescent="0.25">
      <c r="A62" s="26"/>
      <c r="B62" s="189" t="str">
        <f>Starterliste!D33</f>
        <v>FREILOS</v>
      </c>
      <c r="C62" s="208"/>
      <c r="D62" s="209"/>
      <c r="E62" s="189" t="str">
        <f>Starterliste!D4</f>
        <v>KSC Lustenau</v>
      </c>
      <c r="F62" s="208"/>
      <c r="G62" s="209"/>
      <c r="H62" s="27"/>
      <c r="I62" s="314"/>
      <c r="J62" s="314"/>
      <c r="K62" s="314"/>
      <c r="L62" s="5"/>
      <c r="M62" s="314"/>
      <c r="N62" s="314"/>
      <c r="O62" s="314"/>
      <c r="P62" s="28"/>
      <c r="Q62" s="314"/>
      <c r="R62" s="314"/>
      <c r="S62" s="314"/>
      <c r="T62" s="314"/>
      <c r="U62" s="314"/>
      <c r="V62" s="314"/>
    </row>
    <row r="63" spans="1:22" s="29" customFormat="1" thickBot="1" x14ac:dyDescent="0.25">
      <c r="A63" s="39"/>
      <c r="B63" s="33" t="s">
        <v>128</v>
      </c>
      <c r="C63" s="32" t="s">
        <v>129</v>
      </c>
      <c r="D63" s="40" t="s">
        <v>130</v>
      </c>
      <c r="E63" s="33" t="s">
        <v>128</v>
      </c>
      <c r="F63" s="32" t="s">
        <v>129</v>
      </c>
      <c r="G63" s="40" t="s">
        <v>130</v>
      </c>
      <c r="H63" s="27"/>
      <c r="I63" s="27"/>
      <c r="J63" s="27"/>
      <c r="K63" s="27"/>
      <c r="L63" s="27"/>
      <c r="M63" s="27"/>
      <c r="N63" s="27"/>
      <c r="O63" s="27"/>
      <c r="P63" s="28"/>
      <c r="Q63" s="27"/>
      <c r="R63" s="27"/>
      <c r="S63" s="27"/>
      <c r="T63" s="27"/>
      <c r="U63" s="27"/>
      <c r="V63" s="27"/>
    </row>
    <row r="64" spans="1:22" s="29" customFormat="1" ht="12" x14ac:dyDescent="0.2">
      <c r="A64" s="38" t="s">
        <v>93</v>
      </c>
      <c r="B64" s="71"/>
      <c r="C64" s="72"/>
      <c r="D64" s="73"/>
      <c r="E64" s="71"/>
      <c r="F64" s="72"/>
      <c r="G64" s="73"/>
      <c r="H64" s="27"/>
      <c r="I64" s="27"/>
      <c r="J64" s="27"/>
      <c r="K64" s="27"/>
      <c r="L64" s="27"/>
      <c r="M64" s="27"/>
      <c r="N64" s="27"/>
      <c r="O64" s="27"/>
      <c r="P64" s="28"/>
      <c r="Q64" s="27"/>
      <c r="R64" s="27"/>
      <c r="S64" s="27"/>
      <c r="T64" s="27"/>
      <c r="U64" s="27"/>
      <c r="V64" s="27"/>
    </row>
    <row r="65" spans="1:23" s="29" customFormat="1" thickBot="1" x14ac:dyDescent="0.25">
      <c r="A65" s="30" t="s">
        <v>94</v>
      </c>
      <c r="B65" s="76"/>
      <c r="C65" s="77"/>
      <c r="D65" s="78"/>
      <c r="E65" s="76"/>
      <c r="F65" s="77"/>
      <c r="G65" s="78"/>
      <c r="H65" s="27"/>
      <c r="I65" s="27"/>
      <c r="J65" s="27"/>
      <c r="K65" s="27"/>
      <c r="L65" s="27"/>
      <c r="M65" s="27"/>
      <c r="N65" s="27"/>
      <c r="O65" s="27"/>
      <c r="P65" s="28"/>
      <c r="Q65" s="27"/>
      <c r="R65" s="27"/>
      <c r="S65" s="27"/>
      <c r="T65" s="27"/>
      <c r="U65" s="27"/>
      <c r="V65" s="27"/>
    </row>
    <row r="66" spans="1:23" s="29" customFormat="1" thickBot="1" x14ac:dyDescent="0.25">
      <c r="A66" s="31" t="s">
        <v>95</v>
      </c>
      <c r="B66" s="41">
        <f>B64+B65</f>
        <v>0</v>
      </c>
      <c r="C66" s="79"/>
      <c r="D66" s="41">
        <f>D64+D65</f>
        <v>0</v>
      </c>
      <c r="E66" s="41">
        <f>E64+E65</f>
        <v>0</v>
      </c>
      <c r="F66" s="79"/>
      <c r="G66" s="50">
        <f>G64+G65</f>
        <v>0</v>
      </c>
      <c r="H66" s="27"/>
      <c r="I66" s="46"/>
      <c r="J66" s="46"/>
      <c r="K66" s="46"/>
      <c r="L66" s="46"/>
      <c r="M66" s="46"/>
      <c r="N66" s="46"/>
      <c r="O66" s="46"/>
      <c r="P66" s="28"/>
      <c r="Q66" s="46"/>
      <c r="R66" s="46"/>
      <c r="S66" s="46"/>
      <c r="T66" s="46"/>
      <c r="U66" s="46"/>
      <c r="V66" s="46"/>
    </row>
    <row r="67" spans="1:23" ht="4.5" customHeight="1" x14ac:dyDescent="0.2">
      <c r="A67" s="4"/>
      <c r="B67" s="5"/>
      <c r="C67" s="5"/>
      <c r="D67" s="5"/>
      <c r="E67" s="5"/>
      <c r="F67" s="5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3" ht="15" customHeight="1" x14ac:dyDescent="0.25">
      <c r="A68" s="48"/>
      <c r="B68" s="283" t="s">
        <v>47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48"/>
    </row>
    <row r="69" spans="1:23" ht="4.5" customHeight="1" thickBo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3" ht="13.5" thickBot="1" x14ac:dyDescent="0.25">
      <c r="A70" s="2"/>
      <c r="B70" s="315"/>
      <c r="C70" s="315"/>
      <c r="D70" s="315"/>
      <c r="E70" s="315"/>
      <c r="F70" s="315"/>
      <c r="G70" s="315"/>
      <c r="H70" s="3"/>
      <c r="I70" s="211" t="s">
        <v>52</v>
      </c>
      <c r="J70" s="212"/>
      <c r="K70" s="212"/>
      <c r="L70" s="212"/>
      <c r="M70" s="212"/>
      <c r="N70" s="212"/>
      <c r="O70" s="213"/>
      <c r="P70" s="3"/>
      <c r="Q70" s="211" t="s">
        <v>57</v>
      </c>
      <c r="R70" s="212"/>
      <c r="S70" s="212"/>
      <c r="T70" s="212"/>
      <c r="U70" s="212"/>
      <c r="V70" s="213"/>
    </row>
    <row r="71" spans="1:23" s="29" customFormat="1" ht="12" x14ac:dyDescent="0.2">
      <c r="A71" s="26"/>
      <c r="B71" s="314"/>
      <c r="C71" s="314"/>
      <c r="D71" s="314"/>
      <c r="E71" s="314"/>
      <c r="F71" s="314"/>
      <c r="G71" s="314"/>
      <c r="H71" s="27"/>
      <c r="I71" s="304" t="s">
        <v>118</v>
      </c>
      <c r="J71" s="305"/>
      <c r="K71" s="305"/>
      <c r="L71" s="306"/>
      <c r="M71" s="304" t="s">
        <v>118</v>
      </c>
      <c r="N71" s="305"/>
      <c r="O71" s="306"/>
      <c r="P71" s="75"/>
      <c r="Q71" s="304" t="s">
        <v>118</v>
      </c>
      <c r="R71" s="305"/>
      <c r="S71" s="306"/>
      <c r="T71" s="304" t="s">
        <v>118</v>
      </c>
      <c r="U71" s="305"/>
      <c r="V71" s="306"/>
    </row>
    <row r="72" spans="1:23" s="29" customFormat="1" ht="12" x14ac:dyDescent="0.2">
      <c r="A72" s="26"/>
      <c r="B72" s="314"/>
      <c r="C72" s="314"/>
      <c r="D72" s="314"/>
      <c r="E72" s="314"/>
      <c r="F72" s="314"/>
      <c r="G72" s="314"/>
      <c r="H72" s="27"/>
      <c r="I72" s="310" t="s">
        <v>51</v>
      </c>
      <c r="J72" s="311"/>
      <c r="K72" s="311"/>
      <c r="L72" s="312"/>
      <c r="M72" s="310" t="s">
        <v>54</v>
      </c>
      <c r="N72" s="311"/>
      <c r="O72" s="312"/>
      <c r="P72" s="75"/>
      <c r="Q72" s="310" t="s">
        <v>56</v>
      </c>
      <c r="R72" s="311"/>
      <c r="S72" s="312"/>
      <c r="T72" s="310" t="s">
        <v>58</v>
      </c>
      <c r="U72" s="311"/>
      <c r="V72" s="312"/>
    </row>
    <row r="73" spans="1:23" s="29" customFormat="1" thickBot="1" x14ac:dyDescent="0.25">
      <c r="A73" s="26"/>
      <c r="B73" s="314"/>
      <c r="C73" s="314"/>
      <c r="D73" s="314"/>
      <c r="E73" s="314"/>
      <c r="F73" s="314"/>
      <c r="G73" s="314"/>
      <c r="H73" s="27"/>
      <c r="I73" s="316"/>
      <c r="J73" s="317"/>
      <c r="K73" s="317"/>
      <c r="L73" s="318"/>
      <c r="M73" s="307"/>
      <c r="N73" s="308"/>
      <c r="O73" s="309"/>
      <c r="P73" s="75"/>
      <c r="Q73" s="307"/>
      <c r="R73" s="308"/>
      <c r="S73" s="309"/>
      <c r="T73" s="307"/>
      <c r="U73" s="308"/>
      <c r="V73" s="309"/>
    </row>
    <row r="74" spans="1:23" s="29" customFormat="1" thickBot="1" x14ac:dyDescent="0.25">
      <c r="A74" s="47"/>
      <c r="B74" s="27"/>
      <c r="C74" s="27"/>
      <c r="D74" s="27"/>
      <c r="E74" s="27"/>
      <c r="F74" s="27"/>
      <c r="G74" s="27"/>
      <c r="H74" s="27"/>
      <c r="I74" s="33" t="s">
        <v>128</v>
      </c>
      <c r="J74" s="32" t="s">
        <v>129</v>
      </c>
      <c r="K74" s="302" t="s">
        <v>130</v>
      </c>
      <c r="L74" s="303"/>
      <c r="M74" s="33" t="s">
        <v>128</v>
      </c>
      <c r="N74" s="32" t="s">
        <v>129</v>
      </c>
      <c r="O74" s="40" t="s">
        <v>130</v>
      </c>
      <c r="P74" s="28"/>
      <c r="Q74" s="33" t="s">
        <v>128</v>
      </c>
      <c r="R74" s="32" t="s">
        <v>129</v>
      </c>
      <c r="S74" s="40" t="s">
        <v>130</v>
      </c>
      <c r="T74" s="33" t="s">
        <v>128</v>
      </c>
      <c r="U74" s="32" t="s">
        <v>129</v>
      </c>
      <c r="V74" s="40" t="s">
        <v>130</v>
      </c>
    </row>
    <row r="75" spans="1:23" s="29" customFormat="1" ht="12" x14ac:dyDescent="0.2">
      <c r="A75" s="49" t="s">
        <v>93</v>
      </c>
      <c r="B75" s="27"/>
      <c r="C75" s="27"/>
      <c r="D75" s="27"/>
      <c r="E75" s="27"/>
      <c r="F75" s="27"/>
      <c r="G75" s="27"/>
      <c r="H75" s="27"/>
      <c r="I75" s="71"/>
      <c r="J75" s="72"/>
      <c r="K75" s="296"/>
      <c r="L75" s="297"/>
      <c r="M75" s="71"/>
      <c r="N75" s="72"/>
      <c r="O75" s="73"/>
      <c r="P75" s="75"/>
      <c r="Q75" s="71"/>
      <c r="R75" s="72"/>
      <c r="S75" s="73"/>
      <c r="T75" s="71"/>
      <c r="U75" s="72"/>
      <c r="V75" s="73"/>
    </row>
    <row r="76" spans="1:23" s="29" customFormat="1" thickBot="1" x14ac:dyDescent="0.25">
      <c r="A76" s="30" t="s">
        <v>94</v>
      </c>
      <c r="B76" s="27"/>
      <c r="C76" s="27"/>
      <c r="D76" s="27"/>
      <c r="E76" s="27"/>
      <c r="F76" s="27"/>
      <c r="G76" s="27"/>
      <c r="H76" s="27"/>
      <c r="I76" s="76"/>
      <c r="J76" s="77"/>
      <c r="K76" s="298"/>
      <c r="L76" s="299"/>
      <c r="M76" s="76"/>
      <c r="N76" s="77"/>
      <c r="O76" s="78"/>
      <c r="P76" s="75"/>
      <c r="Q76" s="76"/>
      <c r="R76" s="77"/>
      <c r="S76" s="78"/>
      <c r="T76" s="76"/>
      <c r="U76" s="77"/>
      <c r="V76" s="78"/>
    </row>
    <row r="77" spans="1:23" s="29" customFormat="1" thickBot="1" x14ac:dyDescent="0.25">
      <c r="A77" s="31" t="s">
        <v>95</v>
      </c>
      <c r="B77" s="46"/>
      <c r="C77" s="46"/>
      <c r="D77" s="46"/>
      <c r="E77" s="46"/>
      <c r="F77" s="46"/>
      <c r="G77" s="46"/>
      <c r="H77" s="27"/>
      <c r="I77" s="41">
        <f>I75+I76</f>
        <v>0</v>
      </c>
      <c r="J77" s="79"/>
      <c r="K77" s="300">
        <f>K75+K76</f>
        <v>0</v>
      </c>
      <c r="L77" s="301"/>
      <c r="M77" s="41">
        <f>M75+M76</f>
        <v>0</v>
      </c>
      <c r="N77" s="79"/>
      <c r="O77" s="50">
        <f>O75+O76</f>
        <v>0</v>
      </c>
      <c r="P77" s="28"/>
      <c r="Q77" s="41">
        <f>Q75+Q76</f>
        <v>0</v>
      </c>
      <c r="R77" s="79"/>
      <c r="S77" s="41">
        <f>S75+S76</f>
        <v>0</v>
      </c>
      <c r="T77" s="41">
        <f>T75+T76</f>
        <v>0</v>
      </c>
      <c r="U77" s="79"/>
      <c r="V77" s="50">
        <f>V75+V76</f>
        <v>0</v>
      </c>
    </row>
    <row r="78" spans="1:23" ht="4.5" customHeight="1" thickBo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3" ht="13.5" thickBot="1" x14ac:dyDescent="0.25">
      <c r="A79" s="2"/>
      <c r="B79" s="211" t="s">
        <v>61</v>
      </c>
      <c r="C79" s="212"/>
      <c r="D79" s="212"/>
      <c r="E79" s="212"/>
      <c r="F79" s="212"/>
      <c r="G79" s="213"/>
      <c r="H79" s="3"/>
      <c r="I79" s="211" t="s">
        <v>65</v>
      </c>
      <c r="J79" s="212"/>
      <c r="K79" s="212"/>
      <c r="L79" s="212"/>
      <c r="M79" s="212"/>
      <c r="N79" s="212"/>
      <c r="O79" s="213"/>
      <c r="P79" s="3"/>
      <c r="Q79" s="211" t="s">
        <v>68</v>
      </c>
      <c r="R79" s="212"/>
      <c r="S79" s="212"/>
      <c r="T79" s="212"/>
      <c r="U79" s="212"/>
      <c r="V79" s="213"/>
    </row>
    <row r="80" spans="1:23" s="29" customFormat="1" ht="12" x14ac:dyDescent="0.2">
      <c r="A80" s="26"/>
      <c r="B80" s="304" t="s">
        <v>118</v>
      </c>
      <c r="C80" s="305"/>
      <c r="D80" s="306"/>
      <c r="E80" s="304" t="s">
        <v>118</v>
      </c>
      <c r="F80" s="305"/>
      <c r="G80" s="306"/>
      <c r="H80" s="74"/>
      <c r="I80" s="304" t="s">
        <v>118</v>
      </c>
      <c r="J80" s="305"/>
      <c r="K80" s="305"/>
      <c r="L80" s="306"/>
      <c r="M80" s="304" t="s">
        <v>118</v>
      </c>
      <c r="N80" s="305"/>
      <c r="O80" s="306"/>
      <c r="P80" s="75"/>
      <c r="Q80" s="304" t="s">
        <v>118</v>
      </c>
      <c r="R80" s="305"/>
      <c r="S80" s="306"/>
      <c r="T80" s="304" t="s">
        <v>118</v>
      </c>
      <c r="U80" s="305"/>
      <c r="V80" s="306"/>
    </row>
    <row r="81" spans="1:22" s="29" customFormat="1" ht="12" x14ac:dyDescent="0.2">
      <c r="A81" s="26"/>
      <c r="B81" s="310" t="s">
        <v>60</v>
      </c>
      <c r="C81" s="311"/>
      <c r="D81" s="312"/>
      <c r="E81" s="310" t="s">
        <v>63</v>
      </c>
      <c r="F81" s="311"/>
      <c r="G81" s="312"/>
      <c r="H81" s="74"/>
      <c r="I81" s="310" t="s">
        <v>64</v>
      </c>
      <c r="J81" s="311"/>
      <c r="K81" s="311"/>
      <c r="L81" s="312"/>
      <c r="M81" s="310" t="s">
        <v>66</v>
      </c>
      <c r="N81" s="311"/>
      <c r="O81" s="312"/>
      <c r="P81" s="75"/>
      <c r="Q81" s="310" t="s">
        <v>67</v>
      </c>
      <c r="R81" s="311"/>
      <c r="S81" s="312"/>
      <c r="T81" s="310" t="s">
        <v>70</v>
      </c>
      <c r="U81" s="311"/>
      <c r="V81" s="312"/>
    </row>
    <row r="82" spans="1:22" s="29" customFormat="1" thickBot="1" x14ac:dyDescent="0.25">
      <c r="A82" s="26"/>
      <c r="B82" s="307"/>
      <c r="C82" s="308"/>
      <c r="D82" s="309"/>
      <c r="E82" s="307"/>
      <c r="F82" s="308"/>
      <c r="G82" s="309"/>
      <c r="H82" s="74"/>
      <c r="I82" s="316"/>
      <c r="J82" s="317"/>
      <c r="K82" s="317"/>
      <c r="L82" s="318"/>
      <c r="M82" s="307"/>
      <c r="N82" s="308"/>
      <c r="O82" s="309"/>
      <c r="P82" s="75"/>
      <c r="Q82" s="307"/>
      <c r="R82" s="308"/>
      <c r="S82" s="309"/>
      <c r="T82" s="307"/>
      <c r="U82" s="308"/>
      <c r="V82" s="309"/>
    </row>
    <row r="83" spans="1:22" s="29" customFormat="1" thickBot="1" x14ac:dyDescent="0.25">
      <c r="A83" s="39"/>
      <c r="B83" s="33" t="s">
        <v>128</v>
      </c>
      <c r="C83" s="32" t="s">
        <v>129</v>
      </c>
      <c r="D83" s="40" t="s">
        <v>130</v>
      </c>
      <c r="E83" s="33" t="s">
        <v>128</v>
      </c>
      <c r="F83" s="32" t="s">
        <v>129</v>
      </c>
      <c r="G83" s="40" t="s">
        <v>130</v>
      </c>
      <c r="H83" s="27"/>
      <c r="I83" s="33" t="s">
        <v>128</v>
      </c>
      <c r="J83" s="32" t="s">
        <v>129</v>
      </c>
      <c r="K83" s="302" t="s">
        <v>130</v>
      </c>
      <c r="L83" s="303"/>
      <c r="M83" s="33" t="s">
        <v>128</v>
      </c>
      <c r="N83" s="32" t="s">
        <v>129</v>
      </c>
      <c r="O83" s="40" t="s">
        <v>130</v>
      </c>
      <c r="P83" s="28"/>
      <c r="Q83" s="33" t="s">
        <v>128</v>
      </c>
      <c r="R83" s="32" t="s">
        <v>129</v>
      </c>
      <c r="S83" s="40" t="s">
        <v>130</v>
      </c>
      <c r="T83" s="33" t="s">
        <v>128</v>
      </c>
      <c r="U83" s="32" t="s">
        <v>129</v>
      </c>
      <c r="V83" s="40" t="s">
        <v>130</v>
      </c>
    </row>
    <row r="84" spans="1:22" s="29" customFormat="1" ht="12" x14ac:dyDescent="0.2">
      <c r="A84" s="38" t="s">
        <v>93</v>
      </c>
      <c r="B84" s="71"/>
      <c r="C84" s="72"/>
      <c r="D84" s="73"/>
      <c r="E84" s="71"/>
      <c r="F84" s="72"/>
      <c r="G84" s="73"/>
      <c r="H84" s="74"/>
      <c r="I84" s="71"/>
      <c r="J84" s="72"/>
      <c r="K84" s="296"/>
      <c r="L84" s="297"/>
      <c r="M84" s="71"/>
      <c r="N84" s="72"/>
      <c r="O84" s="73"/>
      <c r="P84" s="75"/>
      <c r="Q84" s="71"/>
      <c r="R84" s="72"/>
      <c r="S84" s="73"/>
      <c r="T84" s="71"/>
      <c r="U84" s="72"/>
      <c r="V84" s="73"/>
    </row>
    <row r="85" spans="1:22" s="29" customFormat="1" thickBot="1" x14ac:dyDescent="0.25">
      <c r="A85" s="30" t="s">
        <v>94</v>
      </c>
      <c r="B85" s="76"/>
      <c r="C85" s="77"/>
      <c r="D85" s="78"/>
      <c r="E85" s="76"/>
      <c r="F85" s="77"/>
      <c r="G85" s="78"/>
      <c r="H85" s="74"/>
      <c r="I85" s="76"/>
      <c r="J85" s="77"/>
      <c r="K85" s="298"/>
      <c r="L85" s="299"/>
      <c r="M85" s="76"/>
      <c r="N85" s="77"/>
      <c r="O85" s="78"/>
      <c r="P85" s="75"/>
      <c r="Q85" s="76"/>
      <c r="R85" s="77"/>
      <c r="S85" s="78"/>
      <c r="T85" s="76"/>
      <c r="U85" s="77"/>
      <c r="V85" s="78"/>
    </row>
    <row r="86" spans="1:22" s="29" customFormat="1" thickBot="1" x14ac:dyDescent="0.25">
      <c r="A86" s="31" t="s">
        <v>95</v>
      </c>
      <c r="B86" s="41">
        <f>B84+B85</f>
        <v>0</v>
      </c>
      <c r="C86" s="79"/>
      <c r="D86" s="41">
        <f>D84+D85</f>
        <v>0</v>
      </c>
      <c r="E86" s="41">
        <f>E84+E85</f>
        <v>0</v>
      </c>
      <c r="F86" s="79"/>
      <c r="G86" s="50">
        <f>G84+G85</f>
        <v>0</v>
      </c>
      <c r="H86" s="27"/>
      <c r="I86" s="41">
        <f>I84+I85</f>
        <v>0</v>
      </c>
      <c r="J86" s="79"/>
      <c r="K86" s="300">
        <f>K84+K85</f>
        <v>0</v>
      </c>
      <c r="L86" s="301"/>
      <c r="M86" s="41">
        <f>M84+M85</f>
        <v>0</v>
      </c>
      <c r="N86" s="79"/>
      <c r="O86" s="50">
        <f>O84+O85</f>
        <v>0</v>
      </c>
      <c r="P86" s="28"/>
      <c r="Q86" s="41">
        <f>Q84+Q85</f>
        <v>0</v>
      </c>
      <c r="R86" s="79"/>
      <c r="S86" s="41">
        <f>S84+S85</f>
        <v>0</v>
      </c>
      <c r="T86" s="41">
        <f>T84+T85</f>
        <v>0</v>
      </c>
      <c r="U86" s="79"/>
      <c r="V86" s="50">
        <f>V84+V85</f>
        <v>0</v>
      </c>
    </row>
    <row r="87" spans="1:22" ht="4.5" customHeight="1" thickBo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3.5" thickBot="1" x14ac:dyDescent="0.25">
      <c r="A88" s="2"/>
      <c r="B88" s="211" t="s">
        <v>73</v>
      </c>
      <c r="C88" s="212"/>
      <c r="D88" s="212"/>
      <c r="E88" s="212"/>
      <c r="F88" s="212"/>
      <c r="G88" s="213"/>
      <c r="H88" s="3"/>
      <c r="I88" s="211" t="s">
        <v>77</v>
      </c>
      <c r="J88" s="212"/>
      <c r="K88" s="212"/>
      <c r="L88" s="212"/>
      <c r="M88" s="212"/>
      <c r="N88" s="212"/>
      <c r="O88" s="213"/>
      <c r="P88" s="3"/>
      <c r="Q88" s="211" t="s">
        <v>81</v>
      </c>
      <c r="R88" s="212"/>
      <c r="S88" s="212"/>
      <c r="T88" s="212"/>
      <c r="U88" s="212"/>
      <c r="V88" s="213"/>
    </row>
    <row r="89" spans="1:22" s="29" customFormat="1" ht="12" x14ac:dyDescent="0.2">
      <c r="A89" s="26"/>
      <c r="B89" s="304" t="s">
        <v>118</v>
      </c>
      <c r="C89" s="305"/>
      <c r="D89" s="306"/>
      <c r="E89" s="304" t="s">
        <v>118</v>
      </c>
      <c r="F89" s="305"/>
      <c r="G89" s="306"/>
      <c r="H89" s="74"/>
      <c r="I89" s="304" t="s">
        <v>118</v>
      </c>
      <c r="J89" s="305"/>
      <c r="K89" s="305"/>
      <c r="L89" s="306"/>
      <c r="M89" s="304" t="s">
        <v>118</v>
      </c>
      <c r="N89" s="305"/>
      <c r="O89" s="306"/>
      <c r="P89" s="75"/>
      <c r="Q89" s="304" t="s">
        <v>118</v>
      </c>
      <c r="R89" s="305"/>
      <c r="S89" s="306"/>
      <c r="T89" s="304" t="s">
        <v>118</v>
      </c>
      <c r="U89" s="305"/>
      <c r="V89" s="306"/>
    </row>
    <row r="90" spans="1:22" s="29" customFormat="1" ht="12" x14ac:dyDescent="0.2">
      <c r="A90" s="26"/>
      <c r="B90" s="310" t="s">
        <v>72</v>
      </c>
      <c r="C90" s="311"/>
      <c r="D90" s="312"/>
      <c r="E90" s="310" t="s">
        <v>74</v>
      </c>
      <c r="F90" s="311"/>
      <c r="G90" s="312"/>
      <c r="H90" s="74"/>
      <c r="I90" s="310" t="s">
        <v>76</v>
      </c>
      <c r="J90" s="311"/>
      <c r="K90" s="311"/>
      <c r="L90" s="312"/>
      <c r="M90" s="310" t="s">
        <v>79</v>
      </c>
      <c r="N90" s="311"/>
      <c r="O90" s="312"/>
      <c r="P90" s="75"/>
      <c r="Q90" s="310" t="s">
        <v>123</v>
      </c>
      <c r="R90" s="311"/>
      <c r="S90" s="312"/>
      <c r="T90" s="310" t="s">
        <v>82</v>
      </c>
      <c r="U90" s="311"/>
      <c r="V90" s="312"/>
    </row>
    <row r="91" spans="1:22" s="29" customFormat="1" thickBot="1" x14ac:dyDescent="0.25">
      <c r="A91" s="26"/>
      <c r="B91" s="307"/>
      <c r="C91" s="308"/>
      <c r="D91" s="309"/>
      <c r="E91" s="307"/>
      <c r="F91" s="308"/>
      <c r="G91" s="309"/>
      <c r="H91" s="74"/>
      <c r="I91" s="316"/>
      <c r="J91" s="317"/>
      <c r="K91" s="317"/>
      <c r="L91" s="318"/>
      <c r="M91" s="307"/>
      <c r="N91" s="308"/>
      <c r="O91" s="309"/>
      <c r="P91" s="75"/>
      <c r="Q91" s="307"/>
      <c r="R91" s="308"/>
      <c r="S91" s="309"/>
      <c r="T91" s="307"/>
      <c r="U91" s="308"/>
      <c r="V91" s="309"/>
    </row>
    <row r="92" spans="1:22" s="29" customFormat="1" thickBot="1" x14ac:dyDescent="0.25">
      <c r="A92" s="39"/>
      <c r="B92" s="33" t="s">
        <v>128</v>
      </c>
      <c r="C92" s="32" t="s">
        <v>129</v>
      </c>
      <c r="D92" s="40" t="s">
        <v>130</v>
      </c>
      <c r="E92" s="33" t="s">
        <v>128</v>
      </c>
      <c r="F92" s="32" t="s">
        <v>129</v>
      </c>
      <c r="G92" s="40" t="s">
        <v>130</v>
      </c>
      <c r="H92" s="27"/>
      <c r="I92" s="33" t="s">
        <v>128</v>
      </c>
      <c r="J92" s="32" t="s">
        <v>129</v>
      </c>
      <c r="K92" s="302" t="s">
        <v>130</v>
      </c>
      <c r="L92" s="303"/>
      <c r="M92" s="33" t="s">
        <v>128</v>
      </c>
      <c r="N92" s="32" t="s">
        <v>129</v>
      </c>
      <c r="O92" s="40" t="s">
        <v>130</v>
      </c>
      <c r="P92" s="28"/>
      <c r="Q92" s="33" t="s">
        <v>128</v>
      </c>
      <c r="R92" s="32" t="s">
        <v>129</v>
      </c>
      <c r="S92" s="40" t="s">
        <v>130</v>
      </c>
      <c r="T92" s="33" t="s">
        <v>128</v>
      </c>
      <c r="U92" s="32" t="s">
        <v>129</v>
      </c>
      <c r="V92" s="40" t="s">
        <v>130</v>
      </c>
    </row>
    <row r="93" spans="1:22" s="29" customFormat="1" ht="12" x14ac:dyDescent="0.2">
      <c r="A93" s="38" t="s">
        <v>93</v>
      </c>
      <c r="B93" s="71"/>
      <c r="C93" s="72"/>
      <c r="D93" s="73"/>
      <c r="E93" s="71"/>
      <c r="F93" s="72"/>
      <c r="G93" s="73"/>
      <c r="H93" s="74"/>
      <c r="I93" s="71"/>
      <c r="J93" s="72"/>
      <c r="K93" s="296"/>
      <c r="L93" s="297"/>
      <c r="M93" s="71"/>
      <c r="N93" s="72"/>
      <c r="O93" s="73"/>
      <c r="P93" s="75"/>
      <c r="Q93" s="71"/>
      <c r="R93" s="72"/>
      <c r="S93" s="73"/>
      <c r="T93" s="71"/>
      <c r="U93" s="72"/>
      <c r="V93" s="73"/>
    </row>
    <row r="94" spans="1:22" s="29" customFormat="1" thickBot="1" x14ac:dyDescent="0.25">
      <c r="A94" s="30" t="s">
        <v>94</v>
      </c>
      <c r="B94" s="76"/>
      <c r="C94" s="77"/>
      <c r="D94" s="78"/>
      <c r="E94" s="76"/>
      <c r="F94" s="77"/>
      <c r="G94" s="78"/>
      <c r="H94" s="74"/>
      <c r="I94" s="76"/>
      <c r="J94" s="77"/>
      <c r="K94" s="298"/>
      <c r="L94" s="299"/>
      <c r="M94" s="76"/>
      <c r="N94" s="77"/>
      <c r="O94" s="78"/>
      <c r="P94" s="75"/>
      <c r="Q94" s="76"/>
      <c r="R94" s="77"/>
      <c r="S94" s="78"/>
      <c r="T94" s="76"/>
      <c r="U94" s="77"/>
      <c r="V94" s="78"/>
    </row>
    <row r="95" spans="1:22" s="29" customFormat="1" thickBot="1" x14ac:dyDescent="0.25">
      <c r="A95" s="31" t="s">
        <v>95</v>
      </c>
      <c r="B95" s="41">
        <f>B93+B94</f>
        <v>0</v>
      </c>
      <c r="C95" s="79"/>
      <c r="D95" s="41">
        <f>D93+D94</f>
        <v>0</v>
      </c>
      <c r="E95" s="41">
        <f>E93+E94</f>
        <v>0</v>
      </c>
      <c r="F95" s="79"/>
      <c r="G95" s="50">
        <f>G93+G94</f>
        <v>0</v>
      </c>
      <c r="H95" s="27"/>
      <c r="I95" s="41">
        <f>I93+I94</f>
        <v>0</v>
      </c>
      <c r="J95" s="79"/>
      <c r="K95" s="300">
        <f>K93+K94</f>
        <v>0</v>
      </c>
      <c r="L95" s="301"/>
      <c r="M95" s="41">
        <f>M93+M94</f>
        <v>0</v>
      </c>
      <c r="N95" s="79"/>
      <c r="O95" s="50">
        <f>O93+O94</f>
        <v>0</v>
      </c>
      <c r="P95" s="28"/>
      <c r="Q95" s="41">
        <f>Q93+Q94</f>
        <v>0</v>
      </c>
      <c r="R95" s="79"/>
      <c r="S95" s="41">
        <f>S93+S94</f>
        <v>0</v>
      </c>
      <c r="T95" s="41">
        <f>T93+T94</f>
        <v>0</v>
      </c>
      <c r="U95" s="79"/>
      <c r="V95" s="50">
        <f>V93+V94</f>
        <v>0</v>
      </c>
    </row>
    <row r="96" spans="1:22" ht="4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3" ht="15" customHeight="1" x14ac:dyDescent="0.25">
      <c r="A97" s="48"/>
      <c r="B97" s="54"/>
      <c r="C97" s="54"/>
      <c r="D97" s="54"/>
      <c r="E97" s="283" t="s">
        <v>48</v>
      </c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54"/>
      <c r="U97" s="54"/>
      <c r="V97" s="54"/>
      <c r="W97" s="48"/>
    </row>
    <row r="98" spans="1:23" ht="4.5" customHeight="1" thickBot="1" x14ac:dyDescent="0.25"/>
    <row r="99" spans="1:23" ht="13.5" thickBot="1" x14ac:dyDescent="0.25">
      <c r="A99" s="2"/>
      <c r="B99" s="53"/>
      <c r="C99" s="53"/>
      <c r="D99" s="53"/>
      <c r="E99" s="211" t="s">
        <v>53</v>
      </c>
      <c r="F99" s="212"/>
      <c r="G99" s="212"/>
      <c r="H99" s="212"/>
      <c r="I99" s="212"/>
      <c r="J99" s="212"/>
      <c r="K99" s="213"/>
      <c r="L99" s="53"/>
      <c r="M99" s="211" t="s">
        <v>62</v>
      </c>
      <c r="N99" s="212"/>
      <c r="O99" s="212"/>
      <c r="P99" s="212"/>
      <c r="Q99" s="212"/>
      <c r="R99" s="212"/>
      <c r="S99" s="213"/>
      <c r="T99" s="53"/>
      <c r="U99" s="53"/>
      <c r="V99" s="53"/>
    </row>
    <row r="100" spans="1:23" s="29" customFormat="1" ht="12" x14ac:dyDescent="0.2">
      <c r="A100" s="26"/>
      <c r="B100" s="10"/>
      <c r="C100" s="10"/>
      <c r="D100" s="10"/>
      <c r="E100" s="304" t="s">
        <v>118</v>
      </c>
      <c r="F100" s="305"/>
      <c r="G100" s="305"/>
      <c r="H100" s="306"/>
      <c r="I100" s="304" t="s">
        <v>118</v>
      </c>
      <c r="J100" s="305"/>
      <c r="K100" s="306"/>
      <c r="L100" s="80"/>
      <c r="M100" s="304" t="s">
        <v>118</v>
      </c>
      <c r="N100" s="305"/>
      <c r="O100" s="305"/>
      <c r="P100" s="306"/>
      <c r="Q100" s="304" t="s">
        <v>118</v>
      </c>
      <c r="R100" s="305"/>
      <c r="S100" s="306"/>
      <c r="T100" s="10"/>
      <c r="U100" s="10"/>
      <c r="V100" s="10"/>
    </row>
    <row r="101" spans="1:23" s="29" customFormat="1" ht="12" x14ac:dyDescent="0.2">
      <c r="A101" s="26"/>
      <c r="B101" s="10"/>
      <c r="C101" s="10"/>
      <c r="D101" s="10"/>
      <c r="E101" s="310" t="s">
        <v>52</v>
      </c>
      <c r="F101" s="311"/>
      <c r="G101" s="311"/>
      <c r="H101" s="312"/>
      <c r="I101" s="310" t="s">
        <v>57</v>
      </c>
      <c r="J101" s="311"/>
      <c r="K101" s="312"/>
      <c r="L101" s="80"/>
      <c r="M101" s="310" t="s">
        <v>61</v>
      </c>
      <c r="N101" s="311"/>
      <c r="O101" s="311"/>
      <c r="P101" s="312"/>
      <c r="Q101" s="310" t="s">
        <v>65</v>
      </c>
      <c r="R101" s="311"/>
      <c r="S101" s="312"/>
      <c r="T101" s="10"/>
      <c r="U101" s="10"/>
      <c r="V101" s="10"/>
    </row>
    <row r="102" spans="1:23" s="29" customFormat="1" thickBot="1" x14ac:dyDescent="0.25">
      <c r="A102" s="26"/>
      <c r="B102" s="10"/>
      <c r="C102" s="10"/>
      <c r="D102" s="10"/>
      <c r="E102" s="316"/>
      <c r="F102" s="317"/>
      <c r="G102" s="317"/>
      <c r="H102" s="318"/>
      <c r="I102" s="307"/>
      <c r="J102" s="308"/>
      <c r="K102" s="309"/>
      <c r="L102" s="80"/>
      <c r="M102" s="316"/>
      <c r="N102" s="317"/>
      <c r="O102" s="317"/>
      <c r="P102" s="318"/>
      <c r="Q102" s="307"/>
      <c r="R102" s="308"/>
      <c r="S102" s="309"/>
      <c r="T102" s="10"/>
      <c r="U102" s="10"/>
      <c r="V102" s="10"/>
    </row>
    <row r="103" spans="1:23" s="29" customFormat="1" thickBot="1" x14ac:dyDescent="0.25">
      <c r="A103" s="47"/>
      <c r="B103" s="27"/>
      <c r="C103" s="27"/>
      <c r="D103" s="27"/>
      <c r="E103" s="33" t="s">
        <v>128</v>
      </c>
      <c r="F103" s="32" t="s">
        <v>129</v>
      </c>
      <c r="G103" s="302" t="s">
        <v>130</v>
      </c>
      <c r="H103" s="303"/>
      <c r="I103" s="33" t="s">
        <v>128</v>
      </c>
      <c r="J103" s="32" t="s">
        <v>129</v>
      </c>
      <c r="K103" s="40" t="s">
        <v>130</v>
      </c>
      <c r="L103" s="27"/>
      <c r="M103" s="33" t="s">
        <v>128</v>
      </c>
      <c r="N103" s="32" t="s">
        <v>129</v>
      </c>
      <c r="O103" s="302" t="s">
        <v>130</v>
      </c>
      <c r="P103" s="303"/>
      <c r="Q103" s="33" t="s">
        <v>128</v>
      </c>
      <c r="R103" s="32" t="s">
        <v>129</v>
      </c>
      <c r="S103" s="40" t="s">
        <v>130</v>
      </c>
      <c r="T103" s="27"/>
      <c r="U103" s="27"/>
      <c r="V103" s="27"/>
    </row>
    <row r="104" spans="1:23" s="29" customFormat="1" ht="12" x14ac:dyDescent="0.2">
      <c r="A104" s="49" t="s">
        <v>93</v>
      </c>
      <c r="B104" s="27"/>
      <c r="C104" s="27"/>
      <c r="D104" s="27"/>
      <c r="E104" s="71"/>
      <c r="F104" s="72"/>
      <c r="G104" s="296"/>
      <c r="H104" s="297"/>
      <c r="I104" s="71"/>
      <c r="J104" s="72"/>
      <c r="K104" s="73"/>
      <c r="L104" s="74"/>
      <c r="M104" s="71"/>
      <c r="N104" s="72"/>
      <c r="O104" s="296"/>
      <c r="P104" s="297"/>
      <c r="Q104" s="71"/>
      <c r="R104" s="72"/>
      <c r="S104" s="73"/>
      <c r="T104" s="27"/>
      <c r="U104" s="27"/>
      <c r="V104" s="27"/>
    </row>
    <row r="105" spans="1:23" s="29" customFormat="1" thickBot="1" x14ac:dyDescent="0.25">
      <c r="A105" s="30" t="s">
        <v>94</v>
      </c>
      <c r="B105" s="27"/>
      <c r="C105" s="27"/>
      <c r="D105" s="27"/>
      <c r="E105" s="76"/>
      <c r="F105" s="77"/>
      <c r="G105" s="298"/>
      <c r="H105" s="299"/>
      <c r="I105" s="76"/>
      <c r="J105" s="77"/>
      <c r="K105" s="78"/>
      <c r="L105" s="74"/>
      <c r="M105" s="76"/>
      <c r="N105" s="77"/>
      <c r="O105" s="298"/>
      <c r="P105" s="299"/>
      <c r="Q105" s="76"/>
      <c r="R105" s="77"/>
      <c r="S105" s="78"/>
      <c r="T105" s="27"/>
      <c r="U105" s="27"/>
      <c r="V105" s="27"/>
    </row>
    <row r="106" spans="1:23" s="29" customFormat="1" thickBot="1" x14ac:dyDescent="0.25">
      <c r="A106" s="31" t="s">
        <v>95</v>
      </c>
      <c r="B106" s="46"/>
      <c r="C106" s="46"/>
      <c r="D106" s="46"/>
      <c r="E106" s="41">
        <f>E104+E105</f>
        <v>0</v>
      </c>
      <c r="F106" s="79"/>
      <c r="G106" s="300">
        <f>G104+G105</f>
        <v>0</v>
      </c>
      <c r="H106" s="301"/>
      <c r="I106" s="41">
        <f>I104+I105</f>
        <v>0</v>
      </c>
      <c r="J106" s="79"/>
      <c r="K106" s="50">
        <f>K104+K105</f>
        <v>0</v>
      </c>
      <c r="L106" s="46"/>
      <c r="M106" s="41">
        <f>M104+M105</f>
        <v>0</v>
      </c>
      <c r="N106" s="79"/>
      <c r="O106" s="300">
        <f>O104+O105</f>
        <v>0</v>
      </c>
      <c r="P106" s="301"/>
      <c r="Q106" s="41">
        <f>Q104+Q105</f>
        <v>0</v>
      </c>
      <c r="R106" s="79"/>
      <c r="S106" s="50">
        <f>S104+S105</f>
        <v>0</v>
      </c>
      <c r="T106" s="46"/>
      <c r="U106" s="46"/>
      <c r="V106" s="46"/>
    </row>
    <row r="107" spans="1:23" ht="4.5" customHeight="1" thickBot="1" x14ac:dyDescent="0.25"/>
    <row r="108" spans="1:23" ht="13.5" thickBot="1" x14ac:dyDescent="0.25">
      <c r="A108" s="2"/>
      <c r="B108" s="53"/>
      <c r="C108" s="53"/>
      <c r="D108" s="53"/>
      <c r="E108" s="211" t="s">
        <v>69</v>
      </c>
      <c r="F108" s="212"/>
      <c r="G108" s="212"/>
      <c r="H108" s="212"/>
      <c r="I108" s="212"/>
      <c r="J108" s="212"/>
      <c r="K108" s="213"/>
      <c r="L108" s="53"/>
      <c r="M108" s="211" t="s">
        <v>78</v>
      </c>
      <c r="N108" s="212"/>
      <c r="O108" s="212"/>
      <c r="P108" s="212"/>
      <c r="Q108" s="212"/>
      <c r="R108" s="212"/>
      <c r="S108" s="213"/>
      <c r="T108" s="53"/>
      <c r="U108" s="53"/>
      <c r="V108" s="53"/>
    </row>
    <row r="109" spans="1:23" s="29" customFormat="1" ht="12" x14ac:dyDescent="0.2">
      <c r="A109" s="26"/>
      <c r="B109" s="10"/>
      <c r="C109" s="10"/>
      <c r="D109" s="10"/>
      <c r="E109" s="304" t="s">
        <v>118</v>
      </c>
      <c r="F109" s="305"/>
      <c r="G109" s="305"/>
      <c r="H109" s="306"/>
      <c r="I109" s="304" t="s">
        <v>118</v>
      </c>
      <c r="J109" s="305"/>
      <c r="K109" s="306"/>
      <c r="L109" s="80"/>
      <c r="M109" s="304" t="s">
        <v>118</v>
      </c>
      <c r="N109" s="305"/>
      <c r="O109" s="305"/>
      <c r="P109" s="306"/>
      <c r="Q109" s="304" t="s">
        <v>118</v>
      </c>
      <c r="R109" s="305"/>
      <c r="S109" s="306"/>
      <c r="T109" s="10"/>
      <c r="U109" s="10"/>
      <c r="V109" s="10"/>
    </row>
    <row r="110" spans="1:23" s="29" customFormat="1" ht="12" x14ac:dyDescent="0.2">
      <c r="A110" s="26"/>
      <c r="B110" s="10"/>
      <c r="C110" s="10"/>
      <c r="D110" s="10"/>
      <c r="E110" s="310" t="s">
        <v>68</v>
      </c>
      <c r="F110" s="311"/>
      <c r="G110" s="311"/>
      <c r="H110" s="312"/>
      <c r="I110" s="310" t="s">
        <v>73</v>
      </c>
      <c r="J110" s="311"/>
      <c r="K110" s="312"/>
      <c r="L110" s="80"/>
      <c r="M110" s="310" t="s">
        <v>77</v>
      </c>
      <c r="N110" s="311"/>
      <c r="O110" s="311"/>
      <c r="P110" s="312"/>
      <c r="Q110" s="310" t="s">
        <v>81</v>
      </c>
      <c r="R110" s="311"/>
      <c r="S110" s="312"/>
      <c r="T110" s="10"/>
      <c r="U110" s="10"/>
      <c r="V110" s="10"/>
    </row>
    <row r="111" spans="1:23" s="29" customFormat="1" thickBot="1" x14ac:dyDescent="0.25">
      <c r="A111" s="26"/>
      <c r="B111" s="10"/>
      <c r="C111" s="10"/>
      <c r="D111" s="10"/>
      <c r="E111" s="316"/>
      <c r="F111" s="317"/>
      <c r="G111" s="317"/>
      <c r="H111" s="318"/>
      <c r="I111" s="307"/>
      <c r="J111" s="308"/>
      <c r="K111" s="309"/>
      <c r="L111" s="80"/>
      <c r="M111" s="316"/>
      <c r="N111" s="317"/>
      <c r="O111" s="317"/>
      <c r="P111" s="318"/>
      <c r="Q111" s="307"/>
      <c r="R111" s="308"/>
      <c r="S111" s="309"/>
      <c r="T111" s="10"/>
      <c r="U111" s="10"/>
      <c r="V111" s="10"/>
    </row>
    <row r="112" spans="1:23" s="29" customFormat="1" thickBot="1" x14ac:dyDescent="0.25">
      <c r="A112" s="47"/>
      <c r="B112" s="27"/>
      <c r="C112" s="27"/>
      <c r="D112" s="27"/>
      <c r="E112" s="33" t="s">
        <v>128</v>
      </c>
      <c r="F112" s="32" t="s">
        <v>129</v>
      </c>
      <c r="G112" s="302" t="s">
        <v>130</v>
      </c>
      <c r="H112" s="303"/>
      <c r="I112" s="33" t="s">
        <v>128</v>
      </c>
      <c r="J112" s="32" t="s">
        <v>129</v>
      </c>
      <c r="K112" s="40" t="s">
        <v>130</v>
      </c>
      <c r="L112" s="27"/>
      <c r="M112" s="33" t="s">
        <v>128</v>
      </c>
      <c r="N112" s="32" t="s">
        <v>129</v>
      </c>
      <c r="O112" s="302" t="s">
        <v>130</v>
      </c>
      <c r="P112" s="303"/>
      <c r="Q112" s="33" t="s">
        <v>128</v>
      </c>
      <c r="R112" s="32" t="s">
        <v>129</v>
      </c>
      <c r="S112" s="40" t="s">
        <v>130</v>
      </c>
      <c r="T112" s="27"/>
      <c r="U112" s="27"/>
      <c r="V112" s="27"/>
    </row>
    <row r="113" spans="1:23" s="29" customFormat="1" ht="12" x14ac:dyDescent="0.2">
      <c r="A113" s="49" t="s">
        <v>93</v>
      </c>
      <c r="B113" s="27"/>
      <c r="C113" s="27"/>
      <c r="D113" s="27"/>
      <c r="E113" s="71"/>
      <c r="F113" s="72"/>
      <c r="G113" s="296"/>
      <c r="H113" s="297"/>
      <c r="I113" s="71"/>
      <c r="J113" s="72"/>
      <c r="K113" s="73"/>
      <c r="L113" s="74"/>
      <c r="M113" s="71"/>
      <c r="N113" s="72"/>
      <c r="O113" s="296"/>
      <c r="P113" s="297"/>
      <c r="Q113" s="71"/>
      <c r="R113" s="72"/>
      <c r="S113" s="73"/>
      <c r="T113" s="27"/>
      <c r="U113" s="27"/>
      <c r="V113" s="27"/>
    </row>
    <row r="114" spans="1:23" s="29" customFormat="1" thickBot="1" x14ac:dyDescent="0.25">
      <c r="A114" s="30" t="s">
        <v>94</v>
      </c>
      <c r="B114" s="27"/>
      <c r="C114" s="27"/>
      <c r="D114" s="27"/>
      <c r="E114" s="76"/>
      <c r="F114" s="77"/>
      <c r="G114" s="298"/>
      <c r="H114" s="299"/>
      <c r="I114" s="76"/>
      <c r="J114" s="77"/>
      <c r="K114" s="78"/>
      <c r="L114" s="74"/>
      <c r="M114" s="76"/>
      <c r="N114" s="77"/>
      <c r="O114" s="298"/>
      <c r="P114" s="299"/>
      <c r="Q114" s="76"/>
      <c r="R114" s="77"/>
      <c r="S114" s="78"/>
      <c r="T114" s="27"/>
      <c r="U114" s="27"/>
      <c r="V114" s="27"/>
    </row>
    <row r="115" spans="1:23" s="29" customFormat="1" thickBot="1" x14ac:dyDescent="0.25">
      <c r="A115" s="31" t="s">
        <v>95</v>
      </c>
      <c r="B115" s="46"/>
      <c r="C115" s="46"/>
      <c r="D115" s="46"/>
      <c r="E115" s="41">
        <f>E113+E114</f>
        <v>0</v>
      </c>
      <c r="F115" s="79"/>
      <c r="G115" s="300">
        <f>G113+G114</f>
        <v>0</v>
      </c>
      <c r="H115" s="301"/>
      <c r="I115" s="41">
        <f>I113+I114</f>
        <v>0</v>
      </c>
      <c r="J115" s="79"/>
      <c r="K115" s="50">
        <f>K113+K114</f>
        <v>0</v>
      </c>
      <c r="L115" s="46"/>
      <c r="M115" s="41">
        <f>M113+M114</f>
        <v>0</v>
      </c>
      <c r="N115" s="79"/>
      <c r="O115" s="300">
        <f>O113+O114</f>
        <v>0</v>
      </c>
      <c r="P115" s="301"/>
      <c r="Q115" s="41">
        <f>Q113+Q114</f>
        <v>0</v>
      </c>
      <c r="R115" s="79"/>
      <c r="S115" s="50">
        <f>S113+S114</f>
        <v>0</v>
      </c>
      <c r="T115" s="46"/>
      <c r="U115" s="46"/>
      <c r="V115" s="46"/>
    </row>
    <row r="116" spans="1:23" ht="4.5" customHeight="1" x14ac:dyDescent="0.2"/>
    <row r="117" spans="1:23" ht="15" customHeight="1" x14ac:dyDescent="0.25">
      <c r="A117" s="48"/>
      <c r="B117" s="54"/>
      <c r="C117" s="54"/>
      <c r="D117" s="54"/>
      <c r="E117" s="283" t="s">
        <v>49</v>
      </c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54"/>
      <c r="U117" s="54"/>
      <c r="V117" s="54"/>
      <c r="W117" s="48"/>
    </row>
    <row r="118" spans="1:23" ht="4.5" customHeight="1" thickBot="1" x14ac:dyDescent="0.25"/>
    <row r="119" spans="1:23" ht="13.5" thickBot="1" x14ac:dyDescent="0.25">
      <c r="A119" s="2"/>
      <c r="B119" s="53"/>
      <c r="C119" s="53"/>
      <c r="D119" s="53"/>
      <c r="E119" s="211" t="s">
        <v>55</v>
      </c>
      <c r="F119" s="212"/>
      <c r="G119" s="212"/>
      <c r="H119" s="212"/>
      <c r="I119" s="212"/>
      <c r="J119" s="212"/>
      <c r="K119" s="213"/>
      <c r="L119" s="53"/>
      <c r="M119" s="211" t="s">
        <v>71</v>
      </c>
      <c r="N119" s="212"/>
      <c r="O119" s="212"/>
      <c r="P119" s="212"/>
      <c r="Q119" s="212"/>
      <c r="R119" s="212"/>
      <c r="S119" s="213"/>
      <c r="T119" s="53"/>
      <c r="U119" s="53"/>
      <c r="V119" s="53"/>
    </row>
    <row r="120" spans="1:23" s="29" customFormat="1" ht="12" x14ac:dyDescent="0.2">
      <c r="A120" s="26"/>
      <c r="B120" s="10"/>
      <c r="C120" s="10"/>
      <c r="D120" s="10"/>
      <c r="E120" s="304" t="s">
        <v>118</v>
      </c>
      <c r="F120" s="305"/>
      <c r="G120" s="305"/>
      <c r="H120" s="306"/>
      <c r="I120" s="304" t="s">
        <v>118</v>
      </c>
      <c r="J120" s="305"/>
      <c r="K120" s="306"/>
      <c r="L120" s="80"/>
      <c r="M120" s="304" t="s">
        <v>118</v>
      </c>
      <c r="N120" s="305"/>
      <c r="O120" s="305"/>
      <c r="P120" s="306"/>
      <c r="Q120" s="304" t="s">
        <v>118</v>
      </c>
      <c r="R120" s="305"/>
      <c r="S120" s="306"/>
      <c r="T120" s="10"/>
      <c r="U120" s="10"/>
      <c r="V120" s="10"/>
    </row>
    <row r="121" spans="1:23" s="29" customFormat="1" ht="12" x14ac:dyDescent="0.2">
      <c r="A121" s="26"/>
      <c r="B121" s="10"/>
      <c r="C121" s="10"/>
      <c r="D121" s="10"/>
      <c r="E121" s="310" t="s">
        <v>53</v>
      </c>
      <c r="F121" s="311"/>
      <c r="G121" s="311"/>
      <c r="H121" s="312"/>
      <c r="I121" s="310" t="s">
        <v>62</v>
      </c>
      <c r="J121" s="311"/>
      <c r="K121" s="312"/>
      <c r="L121" s="80"/>
      <c r="M121" s="310" t="s">
        <v>69</v>
      </c>
      <c r="N121" s="311"/>
      <c r="O121" s="311"/>
      <c r="P121" s="312"/>
      <c r="Q121" s="310" t="s">
        <v>78</v>
      </c>
      <c r="R121" s="311"/>
      <c r="S121" s="312"/>
      <c r="T121" s="10"/>
      <c r="U121" s="10"/>
      <c r="V121" s="10"/>
    </row>
    <row r="122" spans="1:23" s="29" customFormat="1" thickBot="1" x14ac:dyDescent="0.25">
      <c r="A122" s="26"/>
      <c r="B122" s="10"/>
      <c r="C122" s="10"/>
      <c r="D122" s="10"/>
      <c r="E122" s="316"/>
      <c r="F122" s="317"/>
      <c r="G122" s="317"/>
      <c r="H122" s="318"/>
      <c r="I122" s="316"/>
      <c r="J122" s="317"/>
      <c r="K122" s="318"/>
      <c r="L122" s="80"/>
      <c r="M122" s="316"/>
      <c r="N122" s="317"/>
      <c r="O122" s="317"/>
      <c r="P122" s="318"/>
      <c r="Q122" s="316"/>
      <c r="R122" s="317"/>
      <c r="S122" s="318"/>
      <c r="T122" s="10"/>
      <c r="U122" s="10"/>
      <c r="V122" s="10"/>
    </row>
    <row r="123" spans="1:23" s="29" customFormat="1" thickBot="1" x14ac:dyDescent="0.25">
      <c r="A123" s="47"/>
      <c r="B123" s="27"/>
      <c r="C123" s="27"/>
      <c r="D123" s="27"/>
      <c r="E123" s="33" t="s">
        <v>128</v>
      </c>
      <c r="F123" s="32" t="s">
        <v>129</v>
      </c>
      <c r="G123" s="302" t="s">
        <v>130</v>
      </c>
      <c r="H123" s="303"/>
      <c r="I123" s="33" t="s">
        <v>128</v>
      </c>
      <c r="J123" s="32" t="s">
        <v>129</v>
      </c>
      <c r="K123" s="40" t="s">
        <v>130</v>
      </c>
      <c r="L123" s="27"/>
      <c r="M123" s="33" t="s">
        <v>128</v>
      </c>
      <c r="N123" s="32" t="s">
        <v>129</v>
      </c>
      <c r="O123" s="302" t="s">
        <v>130</v>
      </c>
      <c r="P123" s="303"/>
      <c r="Q123" s="33" t="s">
        <v>128</v>
      </c>
      <c r="R123" s="32" t="s">
        <v>129</v>
      </c>
      <c r="S123" s="40" t="s">
        <v>130</v>
      </c>
      <c r="T123" s="27"/>
      <c r="U123" s="27"/>
      <c r="V123" s="27"/>
    </row>
    <row r="124" spans="1:23" s="29" customFormat="1" ht="12" x14ac:dyDescent="0.2">
      <c r="A124" s="49" t="s">
        <v>93</v>
      </c>
      <c r="B124" s="27"/>
      <c r="C124" s="27"/>
      <c r="D124" s="27"/>
      <c r="E124" s="71"/>
      <c r="F124" s="72"/>
      <c r="G124" s="296"/>
      <c r="H124" s="297"/>
      <c r="I124" s="71"/>
      <c r="J124" s="72"/>
      <c r="K124" s="73"/>
      <c r="L124" s="74"/>
      <c r="M124" s="71"/>
      <c r="N124" s="72"/>
      <c r="O124" s="296"/>
      <c r="P124" s="297"/>
      <c r="Q124" s="71"/>
      <c r="R124" s="72"/>
      <c r="S124" s="73"/>
      <c r="T124" s="27"/>
      <c r="U124" s="27"/>
      <c r="V124" s="27"/>
    </row>
    <row r="125" spans="1:23" s="29" customFormat="1" thickBot="1" x14ac:dyDescent="0.25">
      <c r="A125" s="30" t="s">
        <v>94</v>
      </c>
      <c r="B125" s="27"/>
      <c r="C125" s="27"/>
      <c r="D125" s="27"/>
      <c r="E125" s="76"/>
      <c r="F125" s="77"/>
      <c r="G125" s="298"/>
      <c r="H125" s="299"/>
      <c r="I125" s="76"/>
      <c r="J125" s="77"/>
      <c r="K125" s="78"/>
      <c r="L125" s="74"/>
      <c r="M125" s="76"/>
      <c r="N125" s="77"/>
      <c r="O125" s="298"/>
      <c r="P125" s="299"/>
      <c r="Q125" s="76"/>
      <c r="R125" s="77"/>
      <c r="S125" s="78"/>
      <c r="T125" s="27"/>
      <c r="U125" s="27"/>
      <c r="V125" s="27"/>
    </row>
    <row r="126" spans="1:23" s="29" customFormat="1" thickBot="1" x14ac:dyDescent="0.25">
      <c r="A126" s="31" t="s">
        <v>95</v>
      </c>
      <c r="B126" s="46"/>
      <c r="C126" s="46"/>
      <c r="D126" s="46"/>
      <c r="E126" s="41">
        <f>E124+E125</f>
        <v>0</v>
      </c>
      <c r="F126" s="79"/>
      <c r="G126" s="300">
        <f>G124+G125</f>
        <v>0</v>
      </c>
      <c r="H126" s="301"/>
      <c r="I126" s="41">
        <f>I124+I125</f>
        <v>0</v>
      </c>
      <c r="J126" s="79"/>
      <c r="K126" s="50">
        <f>K124+K125</f>
        <v>0</v>
      </c>
      <c r="L126" s="46"/>
      <c r="M126" s="41">
        <f>M124+M125</f>
        <v>0</v>
      </c>
      <c r="N126" s="79"/>
      <c r="O126" s="300">
        <f>O124+O125</f>
        <v>0</v>
      </c>
      <c r="P126" s="301"/>
      <c r="Q126" s="41">
        <f>Q124+Q125</f>
        <v>0</v>
      </c>
      <c r="R126" s="79"/>
      <c r="S126" s="50">
        <f>S124+S125</f>
        <v>0</v>
      </c>
      <c r="T126" s="46"/>
      <c r="U126" s="46"/>
      <c r="V126" s="46"/>
    </row>
    <row r="127" spans="1:23" ht="4.5" customHeight="1" x14ac:dyDescent="0.2"/>
    <row r="128" spans="1:23" ht="15" customHeight="1" x14ac:dyDescent="0.25">
      <c r="A128" s="48"/>
      <c r="B128" s="54"/>
      <c r="C128" s="54"/>
      <c r="D128" s="54"/>
      <c r="E128" s="283" t="s">
        <v>75</v>
      </c>
      <c r="F128" s="283"/>
      <c r="G128" s="283"/>
      <c r="H128" s="283"/>
      <c r="I128" s="283"/>
      <c r="J128" s="283"/>
      <c r="K128" s="283"/>
      <c r="L128" s="54"/>
      <c r="M128" s="283" t="s">
        <v>59</v>
      </c>
      <c r="N128" s="283"/>
      <c r="O128" s="283"/>
      <c r="P128" s="283"/>
      <c r="Q128" s="283"/>
      <c r="R128" s="283"/>
      <c r="S128" s="283"/>
      <c r="T128" s="54"/>
      <c r="U128" s="54"/>
      <c r="V128" s="54"/>
      <c r="W128" s="48"/>
    </row>
    <row r="129" spans="1:22" ht="4.5" customHeight="1" thickBot="1" x14ac:dyDescent="0.25"/>
    <row r="130" spans="1:22" ht="13.5" thickBot="1" x14ac:dyDescent="0.25">
      <c r="A130" s="2"/>
      <c r="B130" s="53"/>
      <c r="C130" s="53"/>
      <c r="D130" s="53"/>
      <c r="E130" s="211" t="s">
        <v>133</v>
      </c>
      <c r="F130" s="212"/>
      <c r="G130" s="212"/>
      <c r="H130" s="212"/>
      <c r="I130" s="212"/>
      <c r="J130" s="212"/>
      <c r="K130" s="213"/>
      <c r="L130" s="53"/>
      <c r="M130" s="211" t="s">
        <v>134</v>
      </c>
      <c r="N130" s="212"/>
      <c r="O130" s="212"/>
      <c r="P130" s="212"/>
      <c r="Q130" s="212"/>
      <c r="R130" s="212"/>
      <c r="S130" s="213"/>
      <c r="T130" s="53"/>
      <c r="U130" s="53"/>
      <c r="V130" s="53"/>
    </row>
    <row r="131" spans="1:22" s="29" customFormat="1" ht="12" x14ac:dyDescent="0.2">
      <c r="A131" s="26"/>
      <c r="B131" s="10"/>
      <c r="C131" s="10"/>
      <c r="D131" s="10"/>
      <c r="E131" s="304" t="s">
        <v>124</v>
      </c>
      <c r="F131" s="305"/>
      <c r="G131" s="305"/>
      <c r="H131" s="306"/>
      <c r="I131" s="304" t="s">
        <v>124</v>
      </c>
      <c r="J131" s="305"/>
      <c r="K131" s="306"/>
      <c r="L131" s="80"/>
      <c r="M131" s="304" t="s">
        <v>118</v>
      </c>
      <c r="N131" s="305"/>
      <c r="O131" s="305"/>
      <c r="P131" s="306"/>
      <c r="Q131" s="304" t="s">
        <v>118</v>
      </c>
      <c r="R131" s="305"/>
      <c r="S131" s="306"/>
      <c r="T131" s="10"/>
      <c r="U131" s="10"/>
      <c r="V131" s="10"/>
    </row>
    <row r="132" spans="1:22" s="29" customFormat="1" ht="12" x14ac:dyDescent="0.2">
      <c r="A132" s="26"/>
      <c r="B132" s="10"/>
      <c r="C132" s="10"/>
      <c r="D132" s="10"/>
      <c r="E132" s="310" t="s">
        <v>55</v>
      </c>
      <c r="F132" s="311"/>
      <c r="G132" s="311"/>
      <c r="H132" s="312"/>
      <c r="I132" s="310" t="s">
        <v>71</v>
      </c>
      <c r="J132" s="311"/>
      <c r="K132" s="312"/>
      <c r="L132" s="80"/>
      <c r="M132" s="310" t="s">
        <v>55</v>
      </c>
      <c r="N132" s="311"/>
      <c r="O132" s="311"/>
      <c r="P132" s="312"/>
      <c r="Q132" s="310" t="s">
        <v>71</v>
      </c>
      <c r="R132" s="311"/>
      <c r="S132" s="312"/>
      <c r="T132" s="10"/>
      <c r="U132" s="10"/>
      <c r="V132" s="10"/>
    </row>
    <row r="133" spans="1:22" s="29" customFormat="1" thickBot="1" x14ac:dyDescent="0.25">
      <c r="A133" s="26"/>
      <c r="B133" s="10"/>
      <c r="C133" s="10"/>
      <c r="D133" s="10"/>
      <c r="E133" s="316"/>
      <c r="F133" s="317"/>
      <c r="G133" s="317"/>
      <c r="H133" s="318"/>
      <c r="I133" s="316"/>
      <c r="J133" s="317"/>
      <c r="K133" s="318"/>
      <c r="L133" s="80"/>
      <c r="M133" s="316"/>
      <c r="N133" s="317"/>
      <c r="O133" s="317"/>
      <c r="P133" s="318"/>
      <c r="Q133" s="316"/>
      <c r="R133" s="317"/>
      <c r="S133" s="318"/>
      <c r="T133" s="10"/>
      <c r="U133" s="10"/>
      <c r="V133" s="10"/>
    </row>
    <row r="134" spans="1:22" s="29" customFormat="1" thickBot="1" x14ac:dyDescent="0.25">
      <c r="A134" s="47"/>
      <c r="B134" s="27"/>
      <c r="C134" s="27"/>
      <c r="D134" s="27"/>
      <c r="E134" s="33" t="s">
        <v>128</v>
      </c>
      <c r="F134" s="32" t="s">
        <v>129</v>
      </c>
      <c r="G134" s="302" t="s">
        <v>130</v>
      </c>
      <c r="H134" s="303"/>
      <c r="I134" s="33" t="s">
        <v>128</v>
      </c>
      <c r="J134" s="32" t="s">
        <v>129</v>
      </c>
      <c r="K134" s="40" t="s">
        <v>130</v>
      </c>
      <c r="L134" s="27"/>
      <c r="M134" s="33" t="s">
        <v>128</v>
      </c>
      <c r="N134" s="32" t="s">
        <v>129</v>
      </c>
      <c r="O134" s="302" t="s">
        <v>130</v>
      </c>
      <c r="P134" s="303"/>
      <c r="Q134" s="33" t="s">
        <v>128</v>
      </c>
      <c r="R134" s="32" t="s">
        <v>129</v>
      </c>
      <c r="S134" s="40" t="s">
        <v>130</v>
      </c>
      <c r="T134" s="27"/>
      <c r="U134" s="27"/>
      <c r="V134" s="27"/>
    </row>
    <row r="135" spans="1:22" s="29" customFormat="1" ht="12" x14ac:dyDescent="0.2">
      <c r="A135" s="49" t="s">
        <v>93</v>
      </c>
      <c r="B135" s="27"/>
      <c r="C135" s="27"/>
      <c r="D135" s="27"/>
      <c r="E135" s="71"/>
      <c r="F135" s="72"/>
      <c r="G135" s="296"/>
      <c r="H135" s="297"/>
      <c r="I135" s="71"/>
      <c r="J135" s="72"/>
      <c r="K135" s="73"/>
      <c r="L135" s="74"/>
      <c r="M135" s="71"/>
      <c r="N135" s="72"/>
      <c r="O135" s="296"/>
      <c r="P135" s="297"/>
      <c r="Q135" s="71"/>
      <c r="R135" s="72"/>
      <c r="S135" s="73"/>
      <c r="T135" s="27"/>
      <c r="U135" s="27"/>
      <c r="V135" s="27"/>
    </row>
    <row r="136" spans="1:22" s="29" customFormat="1" thickBot="1" x14ac:dyDescent="0.25">
      <c r="A136" s="30" t="s">
        <v>94</v>
      </c>
      <c r="B136" s="27"/>
      <c r="C136" s="27"/>
      <c r="D136" s="27"/>
      <c r="E136" s="76"/>
      <c r="F136" s="77"/>
      <c r="G136" s="298"/>
      <c r="H136" s="299"/>
      <c r="I136" s="76"/>
      <c r="J136" s="77"/>
      <c r="K136" s="78"/>
      <c r="L136" s="74"/>
      <c r="M136" s="76"/>
      <c r="N136" s="77"/>
      <c r="O136" s="298"/>
      <c r="P136" s="299"/>
      <c r="Q136" s="76"/>
      <c r="R136" s="77"/>
      <c r="S136" s="78"/>
      <c r="T136" s="27"/>
      <c r="U136" s="27"/>
      <c r="V136" s="27"/>
    </row>
    <row r="137" spans="1:22" s="29" customFormat="1" thickBot="1" x14ac:dyDescent="0.25">
      <c r="A137" s="31" t="s">
        <v>95</v>
      </c>
      <c r="B137" s="46"/>
      <c r="C137" s="46"/>
      <c r="D137" s="46"/>
      <c r="E137" s="41">
        <f>E135+E136</f>
        <v>0</v>
      </c>
      <c r="F137" s="79"/>
      <c r="G137" s="300">
        <f>G135+G136</f>
        <v>0</v>
      </c>
      <c r="H137" s="301"/>
      <c r="I137" s="41">
        <f>I135+I136</f>
        <v>0</v>
      </c>
      <c r="J137" s="79"/>
      <c r="K137" s="50">
        <f>K135+K136</f>
        <v>0</v>
      </c>
      <c r="L137" s="46"/>
      <c r="M137" s="41">
        <f>M135+M136</f>
        <v>0</v>
      </c>
      <c r="N137" s="79"/>
      <c r="O137" s="300">
        <f>O135+O136</f>
        <v>0</v>
      </c>
      <c r="P137" s="301"/>
      <c r="Q137" s="41">
        <f>Q135+Q136</f>
        <v>0</v>
      </c>
      <c r="R137" s="79"/>
      <c r="S137" s="50">
        <f>S135+S136</f>
        <v>0</v>
      </c>
      <c r="T137" s="46"/>
      <c r="U137" s="46"/>
      <c r="V137" s="46"/>
    </row>
  </sheetData>
  <sheetProtection password="CB57" sheet="1" objects="1" scenarios="1"/>
  <mergeCells count="318">
    <mergeCell ref="G136:H136"/>
    <mergeCell ref="O136:P136"/>
    <mergeCell ref="G137:H137"/>
    <mergeCell ref="O137:P137"/>
    <mergeCell ref="G134:H134"/>
    <mergeCell ref="O134:P134"/>
    <mergeCell ref="G135:H135"/>
    <mergeCell ref="O135:P135"/>
    <mergeCell ref="E133:H133"/>
    <mergeCell ref="I133:K133"/>
    <mergeCell ref="M133:P133"/>
    <mergeCell ref="M121:P121"/>
    <mergeCell ref="Q133:S133"/>
    <mergeCell ref="E132:H132"/>
    <mergeCell ref="I132:K132"/>
    <mergeCell ref="M132:P132"/>
    <mergeCell ref="Q132:S132"/>
    <mergeCell ref="E130:K130"/>
    <mergeCell ref="M130:S130"/>
    <mergeCell ref="E131:H131"/>
    <mergeCell ref="I131:K131"/>
    <mergeCell ref="M131:P131"/>
    <mergeCell ref="Q131:S131"/>
    <mergeCell ref="Q111:S111"/>
    <mergeCell ref="E128:K128"/>
    <mergeCell ref="M128:S128"/>
    <mergeCell ref="G125:H125"/>
    <mergeCell ref="O125:P125"/>
    <mergeCell ref="G126:H126"/>
    <mergeCell ref="O126:P126"/>
    <mergeCell ref="E117:S117"/>
    <mergeCell ref="E119:K119"/>
    <mergeCell ref="M119:S119"/>
    <mergeCell ref="E120:H120"/>
    <mergeCell ref="I120:K120"/>
    <mergeCell ref="M120:P120"/>
    <mergeCell ref="Q120:S120"/>
    <mergeCell ref="O124:P124"/>
    <mergeCell ref="G124:H124"/>
    <mergeCell ref="O123:P123"/>
    <mergeCell ref="G123:H123"/>
    <mergeCell ref="M122:P122"/>
    <mergeCell ref="Q122:S122"/>
    <mergeCell ref="I122:K122"/>
    <mergeCell ref="E122:H122"/>
    <mergeCell ref="E121:H121"/>
    <mergeCell ref="I121:K121"/>
    <mergeCell ref="G114:H114"/>
    <mergeCell ref="O114:P114"/>
    <mergeCell ref="G115:H115"/>
    <mergeCell ref="O115:P115"/>
    <mergeCell ref="E109:H109"/>
    <mergeCell ref="I109:K109"/>
    <mergeCell ref="M109:P109"/>
    <mergeCell ref="E110:H110"/>
    <mergeCell ref="I110:K110"/>
    <mergeCell ref="M110:P110"/>
    <mergeCell ref="O113:P113"/>
    <mergeCell ref="E111:H111"/>
    <mergeCell ref="M111:P111"/>
    <mergeCell ref="Q109:S109"/>
    <mergeCell ref="E99:K99"/>
    <mergeCell ref="M99:S99"/>
    <mergeCell ref="E97:S97"/>
    <mergeCell ref="E108:K108"/>
    <mergeCell ref="M108:S108"/>
    <mergeCell ref="G105:H105"/>
    <mergeCell ref="G106:H106"/>
    <mergeCell ref="M100:P100"/>
    <mergeCell ref="M101:P101"/>
    <mergeCell ref="M102:P102"/>
    <mergeCell ref="O103:P103"/>
    <mergeCell ref="O104:P104"/>
    <mergeCell ref="O105:P105"/>
    <mergeCell ref="O106:P106"/>
    <mergeCell ref="E101:H101"/>
    <mergeCell ref="E102:H102"/>
    <mergeCell ref="G103:H103"/>
    <mergeCell ref="G104:H104"/>
    <mergeCell ref="E100:H100"/>
    <mergeCell ref="I101:K101"/>
    <mergeCell ref="Q101:S101"/>
    <mergeCell ref="B33:D33"/>
    <mergeCell ref="M33:O33"/>
    <mergeCell ref="B34:D34"/>
    <mergeCell ref="I34:L34"/>
    <mergeCell ref="Q35:S35"/>
    <mergeCell ref="I35:L35"/>
    <mergeCell ref="E35:G35"/>
    <mergeCell ref="I33:L33"/>
    <mergeCell ref="K74:L74"/>
    <mergeCell ref="M35:O35"/>
    <mergeCell ref="Q52:S52"/>
    <mergeCell ref="M61:O61"/>
    <mergeCell ref="E62:G62"/>
    <mergeCell ref="I62:K62"/>
    <mergeCell ref="M62:O62"/>
    <mergeCell ref="I32:O32"/>
    <mergeCell ref="T34:V34"/>
    <mergeCell ref="Q33:S33"/>
    <mergeCell ref="Q34:S34"/>
    <mergeCell ref="T35:V35"/>
    <mergeCell ref="E33:G33"/>
    <mergeCell ref="E34:G34"/>
    <mergeCell ref="K38:L38"/>
    <mergeCell ref="K39:L39"/>
    <mergeCell ref="M34:O34"/>
    <mergeCell ref="T14:V14"/>
    <mergeCell ref="T15:V15"/>
    <mergeCell ref="K16:L16"/>
    <mergeCell ref="K17:L17"/>
    <mergeCell ref="K18:L18"/>
    <mergeCell ref="K19:L19"/>
    <mergeCell ref="T52:V52"/>
    <mergeCell ref="I21:O21"/>
    <mergeCell ref="Q21:V21"/>
    <mergeCell ref="M15:O15"/>
    <mergeCell ref="K47:L47"/>
    <mergeCell ref="K48:L48"/>
    <mergeCell ref="I51:L51"/>
    <mergeCell ref="I52:L52"/>
    <mergeCell ref="Q32:V32"/>
    <mergeCell ref="T24:V24"/>
    <mergeCell ref="M22:O22"/>
    <mergeCell ref="M23:O23"/>
    <mergeCell ref="M24:O24"/>
    <mergeCell ref="I22:L22"/>
    <mergeCell ref="I23:L23"/>
    <mergeCell ref="K25:L25"/>
    <mergeCell ref="K26:L26"/>
    <mergeCell ref="K27:L27"/>
    <mergeCell ref="T73:V73"/>
    <mergeCell ref="B73:D73"/>
    <mergeCell ref="E73:G73"/>
    <mergeCell ref="M73:O73"/>
    <mergeCell ref="I73:L73"/>
    <mergeCell ref="B72:D72"/>
    <mergeCell ref="E72:G72"/>
    <mergeCell ref="M72:O72"/>
    <mergeCell ref="I72:L72"/>
    <mergeCell ref="Q72:S72"/>
    <mergeCell ref="T72:V72"/>
    <mergeCell ref="Q73:S73"/>
    <mergeCell ref="Q24:S24"/>
    <mergeCell ref="T23:V23"/>
    <mergeCell ref="I24:L24"/>
    <mergeCell ref="B44:D44"/>
    <mergeCell ref="B71:D71"/>
    <mergeCell ref="E71:G71"/>
    <mergeCell ref="M71:O71"/>
    <mergeCell ref="Q71:S71"/>
    <mergeCell ref="I53:L53"/>
    <mergeCell ref="T71:V71"/>
    <mergeCell ref="I71:L71"/>
    <mergeCell ref="B59:G59"/>
    <mergeCell ref="B70:G70"/>
    <mergeCell ref="I70:O70"/>
    <mergeCell ref="Q70:V70"/>
    <mergeCell ref="B68:V68"/>
    <mergeCell ref="Q61:S61"/>
    <mergeCell ref="B53:D53"/>
    <mergeCell ref="M53:O53"/>
    <mergeCell ref="Q53:S53"/>
    <mergeCell ref="T53:V53"/>
    <mergeCell ref="K56:L56"/>
    <mergeCell ref="B61:D61"/>
    <mergeCell ref="E61:G61"/>
    <mergeCell ref="Q22:S22"/>
    <mergeCell ref="T22:V22"/>
    <mergeCell ref="Q121:S121"/>
    <mergeCell ref="M80:O80"/>
    <mergeCell ref="Q80:S80"/>
    <mergeCell ref="I42:L42"/>
    <mergeCell ref="B89:D89"/>
    <mergeCell ref="E89:G89"/>
    <mergeCell ref="B90:D90"/>
    <mergeCell ref="E90:G90"/>
    <mergeCell ref="B91:D91"/>
    <mergeCell ref="E91:G91"/>
    <mergeCell ref="M91:O91"/>
    <mergeCell ref="I91:L91"/>
    <mergeCell ref="B88:G88"/>
    <mergeCell ref="I88:O88"/>
    <mergeCell ref="Q110:S110"/>
    <mergeCell ref="G113:H113"/>
    <mergeCell ref="Q102:S102"/>
    <mergeCell ref="I102:K102"/>
    <mergeCell ref="G112:H112"/>
    <mergeCell ref="O112:P112"/>
    <mergeCell ref="I111:K111"/>
    <mergeCell ref="B24:D24"/>
    <mergeCell ref="A7:V7"/>
    <mergeCell ref="A8:V8"/>
    <mergeCell ref="B13:D13"/>
    <mergeCell ref="I13:L13"/>
    <mergeCell ref="B12:G12"/>
    <mergeCell ref="I12:O12"/>
    <mergeCell ref="Q12:V12"/>
    <mergeCell ref="B10:V10"/>
    <mergeCell ref="T13:V13"/>
    <mergeCell ref="Q13:S13"/>
    <mergeCell ref="B15:D15"/>
    <mergeCell ref="Q15:S15"/>
    <mergeCell ref="Q14:S14"/>
    <mergeCell ref="I14:L14"/>
    <mergeCell ref="I15:L15"/>
    <mergeCell ref="E13:G13"/>
    <mergeCell ref="E14:G14"/>
    <mergeCell ref="E15:G15"/>
    <mergeCell ref="M13:O13"/>
    <mergeCell ref="M14:O14"/>
    <mergeCell ref="B14:D14"/>
    <mergeCell ref="B21:G21"/>
    <mergeCell ref="B82:D82"/>
    <mergeCell ref="E82:G82"/>
    <mergeCell ref="M82:O82"/>
    <mergeCell ref="Q82:S82"/>
    <mergeCell ref="T82:V82"/>
    <mergeCell ref="I82:L82"/>
    <mergeCell ref="K83:L83"/>
    <mergeCell ref="T80:V80"/>
    <mergeCell ref="Q23:S23"/>
    <mergeCell ref="Q79:V79"/>
    <mergeCell ref="Q41:V41"/>
    <mergeCell ref="Q43:S43"/>
    <mergeCell ref="T43:V43"/>
    <mergeCell ref="Q59:V59"/>
    <mergeCell ref="Q60:S60"/>
    <mergeCell ref="T60:V60"/>
    <mergeCell ref="Q44:S44"/>
    <mergeCell ref="T44:V44"/>
    <mergeCell ref="T62:V62"/>
    <mergeCell ref="B42:D42"/>
    <mergeCell ref="E42:G42"/>
    <mergeCell ref="Q42:S42"/>
    <mergeCell ref="T42:V42"/>
    <mergeCell ref="B81:D81"/>
    <mergeCell ref="E81:G81"/>
    <mergeCell ref="M81:O81"/>
    <mergeCell ref="I81:L81"/>
    <mergeCell ref="B79:G79"/>
    <mergeCell ref="I79:O79"/>
    <mergeCell ref="B80:D80"/>
    <mergeCell ref="E80:G80"/>
    <mergeCell ref="M42:O42"/>
    <mergeCell ref="I61:K61"/>
    <mergeCell ref="K75:L75"/>
    <mergeCell ref="K76:L76"/>
    <mergeCell ref="K77:L77"/>
    <mergeCell ref="I80:L80"/>
    <mergeCell ref="E22:G22"/>
    <mergeCell ref="E24:G24"/>
    <mergeCell ref="B23:D23"/>
    <mergeCell ref="B43:D43"/>
    <mergeCell ref="E43:G43"/>
    <mergeCell ref="I43:L43"/>
    <mergeCell ref="I59:O59"/>
    <mergeCell ref="B50:G50"/>
    <mergeCell ref="I50:O50"/>
    <mergeCell ref="M43:O43"/>
    <mergeCell ref="M44:O44"/>
    <mergeCell ref="E51:G51"/>
    <mergeCell ref="K46:L46"/>
    <mergeCell ref="B22:D22"/>
    <mergeCell ref="E23:G23"/>
    <mergeCell ref="K28:L28"/>
    <mergeCell ref="B30:V30"/>
    <mergeCell ref="T33:V33"/>
    <mergeCell ref="K36:L36"/>
    <mergeCell ref="K37:L37"/>
    <mergeCell ref="B41:G41"/>
    <mergeCell ref="I41:O41"/>
    <mergeCell ref="B35:D35"/>
    <mergeCell ref="B32:G32"/>
    <mergeCell ref="Q81:S81"/>
    <mergeCell ref="E44:G44"/>
    <mergeCell ref="I44:L44"/>
    <mergeCell ref="K45:L45"/>
    <mergeCell ref="B52:D52"/>
    <mergeCell ref="M52:O52"/>
    <mergeCell ref="E53:G53"/>
    <mergeCell ref="Q62:S62"/>
    <mergeCell ref="B62:D62"/>
    <mergeCell ref="E52:G52"/>
    <mergeCell ref="Q50:V50"/>
    <mergeCell ref="B51:D51"/>
    <mergeCell ref="M51:O51"/>
    <mergeCell ref="Q51:S51"/>
    <mergeCell ref="T51:V51"/>
    <mergeCell ref="T61:V61"/>
    <mergeCell ref="T81:V81"/>
    <mergeCell ref="B60:D60"/>
    <mergeCell ref="E60:G60"/>
    <mergeCell ref="I60:K60"/>
    <mergeCell ref="M60:O60"/>
    <mergeCell ref="K57:L57"/>
    <mergeCell ref="K54:L54"/>
    <mergeCell ref="K55:L55"/>
    <mergeCell ref="Q88:V88"/>
    <mergeCell ref="K84:L84"/>
    <mergeCell ref="K85:L85"/>
    <mergeCell ref="K86:L86"/>
    <mergeCell ref="K92:L92"/>
    <mergeCell ref="Q100:S100"/>
    <mergeCell ref="I100:K100"/>
    <mergeCell ref="Q91:S91"/>
    <mergeCell ref="T91:V91"/>
    <mergeCell ref="T90:V90"/>
    <mergeCell ref="Q89:S89"/>
    <mergeCell ref="T89:V89"/>
    <mergeCell ref="Q90:S90"/>
    <mergeCell ref="K93:L93"/>
    <mergeCell ref="K94:L94"/>
    <mergeCell ref="K95:L95"/>
    <mergeCell ref="M89:O89"/>
    <mergeCell ref="M90:O90"/>
    <mergeCell ref="I89:L89"/>
    <mergeCell ref="I90:L90"/>
  </mergeCells>
  <phoneticPr fontId="0" type="noConversion"/>
  <pageMargins left="0.70866141732283472" right="0.55118110236220474" top="0.39370078740157483" bottom="0.39370078740157483" header="0.35433070866141736" footer="0.47244094488188981"/>
  <pageSetup paperSize="9" orientation="landscape" horizontalDpi="300" verticalDpi="0" r:id="rId1"/>
  <headerFooter alignWithMargins="0"/>
  <rowBreaks count="3" manualBreakCount="3">
    <brk id="29" max="21" man="1"/>
    <brk id="67" max="21" man="1"/>
    <brk id="9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3" sqref="B3"/>
    </sheetView>
  </sheetViews>
  <sheetFormatPr baseColWidth="10" defaultColWidth="11.42578125" defaultRowHeight="12.75" x14ac:dyDescent="0.2"/>
  <cols>
    <col min="1" max="1" width="6.5703125" customWidth="1"/>
    <col min="2" max="2" width="22" bestFit="1" customWidth="1"/>
    <col min="3" max="3" width="23.42578125" bestFit="1" customWidth="1"/>
    <col min="4" max="4" width="15.5703125" bestFit="1" customWidth="1"/>
  </cols>
  <sheetData>
    <row r="1" spans="1:4" ht="23.25" x14ac:dyDescent="0.35">
      <c r="A1" s="321" t="s">
        <v>135</v>
      </c>
      <c r="B1" s="321"/>
      <c r="C1" s="321"/>
      <c r="D1" s="321"/>
    </row>
    <row r="3" spans="1:4" s="60" customFormat="1" ht="15.75" x14ac:dyDescent="0.25">
      <c r="A3" s="61">
        <v>1</v>
      </c>
      <c r="B3" s="62" t="s">
        <v>136</v>
      </c>
      <c r="C3" s="62" t="s">
        <v>137</v>
      </c>
      <c r="D3" s="62" t="s">
        <v>10</v>
      </c>
    </row>
    <row r="4" spans="1:4" s="60" customFormat="1" ht="15.75" x14ac:dyDescent="0.25">
      <c r="A4" s="61">
        <v>2</v>
      </c>
      <c r="B4" s="62" t="s">
        <v>138</v>
      </c>
      <c r="C4" s="62" t="s">
        <v>139</v>
      </c>
      <c r="D4" s="62" t="s">
        <v>27</v>
      </c>
    </row>
    <row r="5" spans="1:4" s="60" customFormat="1" ht="15.75" x14ac:dyDescent="0.25">
      <c r="A5" s="61">
        <v>3</v>
      </c>
      <c r="B5" s="62" t="s">
        <v>140</v>
      </c>
      <c r="C5" s="62" t="s">
        <v>141</v>
      </c>
      <c r="D5" s="62" t="s">
        <v>27</v>
      </c>
    </row>
    <row r="6" spans="1:4" s="60" customFormat="1" ht="15.75" x14ac:dyDescent="0.25">
      <c r="A6" s="61">
        <v>4</v>
      </c>
      <c r="B6" s="62" t="s">
        <v>142</v>
      </c>
      <c r="C6" s="62" t="s">
        <v>143</v>
      </c>
      <c r="D6" s="62" t="s">
        <v>34</v>
      </c>
    </row>
    <row r="7" spans="1:4" s="60" customFormat="1" ht="15.75" x14ac:dyDescent="0.25">
      <c r="A7" s="61">
        <v>5</v>
      </c>
      <c r="B7" s="62" t="s">
        <v>144</v>
      </c>
      <c r="C7" s="62" t="s">
        <v>145</v>
      </c>
      <c r="D7" s="62" t="s">
        <v>17</v>
      </c>
    </row>
    <row r="8" spans="1:4" s="60" customFormat="1" ht="15.75" x14ac:dyDescent="0.25">
      <c r="A8" s="61">
        <v>6</v>
      </c>
      <c r="B8" s="62" t="s">
        <v>146</v>
      </c>
      <c r="C8" s="62" t="s">
        <v>147</v>
      </c>
      <c r="D8" s="62" t="s">
        <v>34</v>
      </c>
    </row>
    <row r="9" spans="1:4" s="60" customFormat="1" ht="15.75" x14ac:dyDescent="0.25">
      <c r="A9" s="61">
        <v>7</v>
      </c>
      <c r="B9" s="62" t="s">
        <v>148</v>
      </c>
      <c r="C9" s="62" t="s">
        <v>149</v>
      </c>
      <c r="D9" s="62" t="s">
        <v>24</v>
      </c>
    </row>
    <row r="10" spans="1:4" s="60" customFormat="1" ht="15.75" x14ac:dyDescent="0.25">
      <c r="A10" s="61">
        <v>8</v>
      </c>
      <c r="B10" s="62" t="s">
        <v>150</v>
      </c>
      <c r="C10" s="62" t="s">
        <v>151</v>
      </c>
      <c r="D10" s="62" t="s">
        <v>27</v>
      </c>
    </row>
    <row r="11" spans="1:4" s="60" customFormat="1" ht="15.75" x14ac:dyDescent="0.25">
      <c r="A11" s="61">
        <v>9</v>
      </c>
      <c r="B11" s="62" t="s">
        <v>152</v>
      </c>
      <c r="C11" s="62" t="s">
        <v>153</v>
      </c>
      <c r="D11" s="62" t="s">
        <v>34</v>
      </c>
    </row>
    <row r="12" spans="1:4" s="60" customFormat="1" ht="15.75" x14ac:dyDescent="0.25">
      <c r="A12" s="61">
        <v>10</v>
      </c>
      <c r="B12" s="62" t="s">
        <v>154</v>
      </c>
      <c r="C12" s="62" t="s">
        <v>155</v>
      </c>
      <c r="D12" s="62" t="s">
        <v>27</v>
      </c>
    </row>
    <row r="13" spans="1:4" s="60" customFormat="1" ht="15.75" x14ac:dyDescent="0.25">
      <c r="A13" s="61">
        <v>11</v>
      </c>
      <c r="B13" s="62" t="s">
        <v>156</v>
      </c>
      <c r="C13" s="62" t="s">
        <v>157</v>
      </c>
      <c r="D13" s="62" t="s">
        <v>39</v>
      </c>
    </row>
    <row r="14" spans="1:4" s="60" customFormat="1" ht="15.75" x14ac:dyDescent="0.25">
      <c r="A14" s="61">
        <v>12</v>
      </c>
      <c r="B14" s="62" t="s">
        <v>158</v>
      </c>
      <c r="C14" s="62" t="s">
        <v>153</v>
      </c>
      <c r="D14" s="62" t="s">
        <v>17</v>
      </c>
    </row>
    <row r="15" spans="1:4" s="60" customFormat="1" ht="15.75" x14ac:dyDescent="0.25">
      <c r="A15" s="61">
        <v>13</v>
      </c>
      <c r="B15" s="62" t="s">
        <v>159</v>
      </c>
      <c r="C15" s="62" t="s">
        <v>160</v>
      </c>
      <c r="D15" s="62" t="s">
        <v>39</v>
      </c>
    </row>
    <row r="16" spans="1:4" s="60" customFormat="1" ht="15.75" x14ac:dyDescent="0.25">
      <c r="A16" s="61">
        <v>14</v>
      </c>
      <c r="B16" s="62" t="s">
        <v>161</v>
      </c>
      <c r="C16" s="62" t="s">
        <v>162</v>
      </c>
      <c r="D16" s="62" t="s">
        <v>10</v>
      </c>
    </row>
    <row r="17" spans="1:4" s="60" customFormat="1" ht="15.75" x14ac:dyDescent="0.25">
      <c r="A17" s="61">
        <v>15</v>
      </c>
      <c r="B17" s="62" t="s">
        <v>163</v>
      </c>
      <c r="C17" s="62" t="s">
        <v>109</v>
      </c>
      <c r="D17" s="62" t="s">
        <v>34</v>
      </c>
    </row>
    <row r="18" spans="1:4" s="60" customFormat="1" ht="15.75" x14ac:dyDescent="0.25">
      <c r="A18" s="61">
        <v>16</v>
      </c>
      <c r="B18" s="62" t="s">
        <v>164</v>
      </c>
      <c r="C18" s="62" t="s">
        <v>165</v>
      </c>
      <c r="D18" s="62" t="s">
        <v>39</v>
      </c>
    </row>
    <row r="19" spans="1:4" s="60" customFormat="1" ht="15.75" x14ac:dyDescent="0.25">
      <c r="A19" s="61">
        <v>17</v>
      </c>
      <c r="B19" s="62" t="s">
        <v>166</v>
      </c>
      <c r="C19" s="62" t="s">
        <v>167</v>
      </c>
      <c r="D19" s="62" t="s">
        <v>17</v>
      </c>
    </row>
    <row r="20" spans="1:4" s="60" customFormat="1" ht="15.75" x14ac:dyDescent="0.25">
      <c r="A20" s="61">
        <v>18</v>
      </c>
      <c r="B20" s="62" t="s">
        <v>168</v>
      </c>
      <c r="C20" s="62" t="s">
        <v>169</v>
      </c>
      <c r="D20" s="62" t="s">
        <v>10</v>
      </c>
    </row>
    <row r="21" spans="1:4" s="60" customFormat="1" ht="15.75" x14ac:dyDescent="0.25">
      <c r="A21" s="61">
        <v>19</v>
      </c>
      <c r="B21" s="62" t="s">
        <v>170</v>
      </c>
      <c r="C21" s="62" t="s">
        <v>171</v>
      </c>
      <c r="D21" s="62" t="s">
        <v>39</v>
      </c>
    </row>
    <row r="22" spans="1:4" s="60" customFormat="1" ht="15.75" x14ac:dyDescent="0.25">
      <c r="A22" s="61">
        <v>20</v>
      </c>
      <c r="B22" s="62" t="s">
        <v>172</v>
      </c>
      <c r="C22" s="62" t="s">
        <v>171</v>
      </c>
      <c r="D22" s="62" t="s">
        <v>27</v>
      </c>
    </row>
    <row r="23" spans="1:4" s="60" customFormat="1" ht="15.75" x14ac:dyDescent="0.25">
      <c r="A23" s="61">
        <v>21</v>
      </c>
      <c r="B23" s="62" t="s">
        <v>158</v>
      </c>
      <c r="C23" s="62" t="s">
        <v>165</v>
      </c>
      <c r="D23" s="62" t="s">
        <v>17</v>
      </c>
    </row>
    <row r="24" spans="1:4" s="60" customFormat="1" ht="15.75" x14ac:dyDescent="0.25">
      <c r="A24" s="61">
        <v>22</v>
      </c>
      <c r="B24" s="62" t="s">
        <v>173</v>
      </c>
      <c r="C24" s="62" t="s">
        <v>174</v>
      </c>
      <c r="D24" s="62" t="s">
        <v>17</v>
      </c>
    </row>
    <row r="25" spans="1:4" s="60" customFormat="1" ht="15.75" x14ac:dyDescent="0.25">
      <c r="A25" s="61">
        <v>23</v>
      </c>
      <c r="B25" s="62" t="s">
        <v>175</v>
      </c>
      <c r="C25" s="62" t="s">
        <v>176</v>
      </c>
      <c r="D25" s="62" t="s">
        <v>39</v>
      </c>
    </row>
    <row r="26" spans="1:4" s="60" customFormat="1" ht="15.75" x14ac:dyDescent="0.25">
      <c r="A26" s="61">
        <v>24</v>
      </c>
      <c r="B26" s="62" t="s">
        <v>177</v>
      </c>
      <c r="C26" s="62" t="s">
        <v>178</v>
      </c>
      <c r="D26" s="62" t="s">
        <v>10</v>
      </c>
    </row>
    <row r="27" spans="1:4" s="60" customFormat="1" ht="15.75" x14ac:dyDescent="0.25">
      <c r="A27" s="61">
        <v>25</v>
      </c>
      <c r="B27" s="62" t="s">
        <v>179</v>
      </c>
      <c r="C27" s="62" t="s">
        <v>180</v>
      </c>
      <c r="D27" s="62" t="s">
        <v>17</v>
      </c>
    </row>
    <row r="28" spans="1:4" s="60" customFormat="1" ht="15.75" x14ac:dyDescent="0.25">
      <c r="A28" s="61">
        <v>26</v>
      </c>
      <c r="B28" s="62" t="s">
        <v>181</v>
      </c>
      <c r="C28" s="62" t="s">
        <v>182</v>
      </c>
      <c r="D28" s="62" t="s">
        <v>24</v>
      </c>
    </row>
    <row r="29" spans="1:4" s="60" customFormat="1" ht="15.75" x14ac:dyDescent="0.25">
      <c r="A29" s="61">
        <v>27</v>
      </c>
      <c r="B29" s="62" t="s">
        <v>156</v>
      </c>
      <c r="C29" s="62" t="s">
        <v>183</v>
      </c>
      <c r="D29" s="62" t="s">
        <v>39</v>
      </c>
    </row>
    <row r="30" spans="1:4" s="60" customFormat="1" ht="15.75" x14ac:dyDescent="0.25">
      <c r="A30" s="61">
        <v>28</v>
      </c>
      <c r="B30" s="62" t="s">
        <v>184</v>
      </c>
      <c r="C30" s="62" t="s">
        <v>171</v>
      </c>
      <c r="D30" s="62" t="s">
        <v>10</v>
      </c>
    </row>
    <row r="31" spans="1:4" s="60" customFormat="1" ht="15.75" x14ac:dyDescent="0.25">
      <c r="A31" s="61">
        <v>29</v>
      </c>
      <c r="B31" s="62" t="s">
        <v>161</v>
      </c>
      <c r="C31" s="62" t="s">
        <v>99</v>
      </c>
      <c r="D31" s="62" t="s">
        <v>10</v>
      </c>
    </row>
    <row r="32" spans="1:4" s="60" customFormat="1" ht="15.75" x14ac:dyDescent="0.25">
      <c r="A32" s="61">
        <v>30</v>
      </c>
      <c r="B32" s="62" t="s">
        <v>185</v>
      </c>
      <c r="C32" s="62" t="s">
        <v>185</v>
      </c>
      <c r="D32" s="62" t="s">
        <v>185</v>
      </c>
    </row>
    <row r="33" spans="1:4" s="60" customFormat="1" ht="15.75" x14ac:dyDescent="0.25">
      <c r="A33" s="61">
        <v>31</v>
      </c>
      <c r="B33" s="62" t="s">
        <v>185</v>
      </c>
      <c r="C33" s="62" t="s">
        <v>185</v>
      </c>
      <c r="D33" s="62" t="s">
        <v>185</v>
      </c>
    </row>
    <row r="34" spans="1:4" s="60" customFormat="1" ht="15.75" x14ac:dyDescent="0.25">
      <c r="A34" s="61">
        <v>32</v>
      </c>
      <c r="B34" s="62" t="s">
        <v>185</v>
      </c>
      <c r="C34" s="62" t="s">
        <v>185</v>
      </c>
      <c r="D34" s="62" t="s">
        <v>185</v>
      </c>
    </row>
  </sheetData>
  <sheetProtection password="CB57" sheet="1" objects="1" scenarios="1"/>
  <mergeCells count="1">
    <mergeCell ref="A1:D1"/>
  </mergeCells>
  <phoneticPr fontId="1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Teilnehmer</vt:lpstr>
      <vt:lpstr>Raster</vt:lpstr>
      <vt:lpstr>VM ESV Startplan (2)</vt:lpstr>
      <vt:lpstr>VM ESV Startplan</vt:lpstr>
      <vt:lpstr>VM ESV Sprint</vt:lpstr>
      <vt:lpstr>Auslosung</vt:lpstr>
      <vt:lpstr>Ergebnisse</vt:lpstr>
      <vt:lpstr>Starterliste</vt:lpstr>
      <vt:lpstr>Ergebnisse!Druckbereich</vt:lpstr>
    </vt:vector>
  </TitlesOfParts>
  <Company>NEC Computers International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ESV_Bregenz-Wolfurt</cp:lastModifiedBy>
  <cp:revision/>
  <cp:lastPrinted>2023-05-21T13:16:04Z</cp:lastPrinted>
  <dcterms:created xsi:type="dcterms:W3CDTF">2005-05-16T20:29:49Z</dcterms:created>
  <dcterms:modified xsi:type="dcterms:W3CDTF">2023-05-21T13:17:40Z</dcterms:modified>
</cp:coreProperties>
</file>